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92.168.20.59\Contabilidad\LOTAIP 2022\04_LOTAIP_ABRIL_2022\"/>
    </mc:Choice>
  </mc:AlternateContent>
  <bookViews>
    <workbookView xWindow="0" yWindow="0" windowWidth="19125" windowHeight="4365"/>
  </bookViews>
  <sheets>
    <sheet name="literal n) viaticos y justifica" sheetId="1" r:id="rId1"/>
  </sheets>
  <externalReferences>
    <externalReference r:id="rId2"/>
  </externalReferences>
  <definedNames>
    <definedName name="_xlnm._FilterDatabase" localSheetId="0" hidden="1">'literal n) viaticos y justifica'!$A$4:$BG$38</definedName>
    <definedName name="ANTICIPO">#REF!</definedName>
    <definedName name="_xlnm.Print_Area" localSheetId="0">'literal n) viaticos y justifica'!$A$1:$G$38</definedName>
    <definedName name="Lista">[1]LISTAS!$A$6:$A$9</definedName>
    <definedName name="_xlnm.Print_Titles" localSheetId="0">'literal n) viaticos y justifica'!$4:$4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1" l="1"/>
  <c r="G21" i="1"/>
  <c r="G17" i="1"/>
  <c r="G15" i="1"/>
  <c r="G14" i="1"/>
  <c r="G13" i="1"/>
  <c r="G10" i="1"/>
  <c r="G7" i="1"/>
  <c r="G6" i="1"/>
  <c r="G5" i="1"/>
  <c r="E27" i="1" l="1"/>
  <c r="E28" i="1" l="1"/>
  <c r="E32" i="1" l="1"/>
</calcChain>
</file>

<file path=xl/sharedStrings.xml><?xml version="1.0" encoding="utf-8"?>
<sst xmlns="http://schemas.openxmlformats.org/spreadsheetml/2006/main" count="99" uniqueCount="73">
  <si>
    <t>Art. 7 de la Ley Orgánica de Transparencia y Acceso a la Información Pública - LOTAIP</t>
  </si>
  <si>
    <t>n) Los viáticos, informes de trabajo y justificativos de movilización nacional o internacional de las autoridades, dignatarios y funcionarios públicos</t>
  </si>
  <si>
    <t>Viáticos nacionales</t>
  </si>
  <si>
    <t>Nombres y apellidos de las y los servidores públicos</t>
  </si>
  <si>
    <t>Fecha de inicio del viaje</t>
  </si>
  <si>
    <t>Fecha de finalización del viaje</t>
  </si>
  <si>
    <t>Motivo del viaje</t>
  </si>
  <si>
    <t>Valor del viático</t>
  </si>
  <si>
    <t>TOTAL VIATICOS Y SUBSISTENCIAS NACIONALES</t>
  </si>
  <si>
    <t>TOTAL VIATICOS Y SUBSISTENCIAS INTERNACIONALES</t>
  </si>
  <si>
    <t>TOTAL PASAJES AEREOS NACIONALES</t>
  </si>
  <si>
    <t>TOTAL GASTO COMBUSTIBLE</t>
  </si>
  <si>
    <t>TOTAL REPOSICIONES PASAJES TERRESTRES</t>
  </si>
  <si>
    <t>TOTAL GASTOS VIATICOS Y MOVILIZACIONES</t>
  </si>
  <si>
    <t>FECHA ACTUALIZACIÓN DE LA INFORMACIÓN:</t>
  </si>
  <si>
    <t>PERIODICIDAD DE ACTUALIZACIÓN DE LA INFORMACIÓN:</t>
  </si>
  <si>
    <t>MENSUAL</t>
  </si>
  <si>
    <t>UNIDAD POSEEDORA DE LA INFORMACIÓN - LITERAL n):</t>
  </si>
  <si>
    <t xml:space="preserve">DIRECCIÓN  FINANCIERA </t>
  </si>
  <si>
    <t>RESPONSABLE DE LA UNIDAD POSEEDORA DE LA INFORMACIÓN DEL LITERAL n):</t>
  </si>
  <si>
    <t>CORREO ELECTRÓNICO DEL O LA RESPONSABLE DE LA UNIDAD POSEEDORA DE LA INFORMACIÓN:</t>
  </si>
  <si>
    <t>NÚMERO TELEFÓNICO DEL O LA RESPONSABLE DE LA UNIDAD POSEEDORA DE LA INFORMACIÓN:</t>
  </si>
  <si>
    <t>Viáticos internacionales</t>
  </si>
  <si>
    <r>
      <rPr>
        <b/>
        <sz val="12"/>
        <rFont val="Calibri"/>
        <family val="2"/>
      </rPr>
      <t>Link para descargar el</t>
    </r>
    <r>
      <rPr>
        <b/>
        <sz val="12"/>
        <color indexed="10"/>
        <rFont val="Calibri"/>
        <family val="2"/>
      </rPr>
      <t xml:space="preserve"> </t>
    </r>
    <r>
      <rPr>
        <b/>
        <sz val="12"/>
        <rFont val="Calibri"/>
        <family val="2"/>
      </rPr>
      <t>informe de actividades y productos alcanzados con justificativos de movilización</t>
    </r>
  </si>
  <si>
    <t>Link para descargar el informe de actividades y productos alcanzados con justificativos de movilización</t>
  </si>
  <si>
    <t>3934300 Ext. 2152</t>
  </si>
  <si>
    <t>LINK PARA DESCARGAR EL REPORTE DE GASTOS</t>
  </si>
  <si>
    <t>n/a</t>
  </si>
  <si>
    <t>Puesto institucional</t>
  </si>
  <si>
    <t>CONDUCTOR</t>
  </si>
  <si>
    <t>Ing Mónica Quintana C.</t>
  </si>
  <si>
    <t>mquintana@senescyt.gob.ec</t>
  </si>
  <si>
    <t>MONTALVO CHEDRAUI ANDREA ALEJANDRA</t>
  </si>
  <si>
    <t>PALADINES ROMERO GIANFRANCO AGUSTIN</t>
  </si>
  <si>
    <t>COORDINADOR GENERAL ADMINISTRATIVO FINANCIERO</t>
  </si>
  <si>
    <t>RODRIGUEZ MUÑOZ GALO NICOLAS</t>
  </si>
  <si>
    <t>Comisión del 08 al 09 de febrero de 2022.- Quito - Guayaquil - Quito.- Cobertura audiovisual del señor Secretario en actividades</t>
  </si>
  <si>
    <t>Comisión del 22 al 23 de febrero de 2022.- Quito - Guayaquil - Machala - Quito.- Cobertura periodística del señor Secretario</t>
  </si>
  <si>
    <t>GALVAEZ ZUMBA WALTER RODRIGO</t>
  </si>
  <si>
    <t>Ccomisión del 13 al 15 de febrero de 2022.- Quito - Orellana - Sucumbíos-Quito.- Movilización a ex autoridad y servidores</t>
  </si>
  <si>
    <t>SIZALIMA SIZALIMA GALO RICHARD</t>
  </si>
  <si>
    <t>Comisión del 22 al 23 de marzo de 2022.- Quito - Ibarra - Urcuqui - Quito.- Movilización a autoridades de las SENESCYT</t>
  </si>
  <si>
    <t>Comisión del 16 al 19 de marzo de 2022.- Quito - Cuenca - Cañar - Quito.- Reuniones con Rectores de Universidades e Institutos ES</t>
  </si>
  <si>
    <t>Comisión del 03 al 04 de marzo de 2022.- Quito - Santo Domingo de los Tsáchilas - Quito.- Movilización a servidora de la DGICS.</t>
  </si>
  <si>
    <t>AGUIRRE ESPINOZA MARIA CRISTINA</t>
  </si>
  <si>
    <t>Comisión del 16 al 18 de marzo de 2022.- Quito - Cuenca - Cañar - Quito.- Reuniones con Rectores de Universidades e Institutos ES</t>
  </si>
  <si>
    <t>NIACHIMBA NARANJO DORALISA ELIZABETH</t>
  </si>
  <si>
    <t>Comisión del 22 al 23 de marzo de 2022.- Quito - Urcuqui - Ibarra - Quito.- Visita de inspección y revisión de proyectos en ejecución.</t>
  </si>
  <si>
    <t>SANTANA ESTRADA CECILIA ALEXANDRA</t>
  </si>
  <si>
    <t>Comisión del 07 al 10 de febrero de 2022.- Quito - Puerto Ayora - Quito.- Reuniones con GAD rurales de Galápagos y otros</t>
  </si>
  <si>
    <t>Comisión del 14 al 15 de febrero de 2022.- Quito - Orellana - Sucumbios - Quito.- Socialización de estudios de pertinencia en Amazonia</t>
  </si>
  <si>
    <t>MACAS VACACELA PACHA KUTIK</t>
  </si>
  <si>
    <t>Comisión del 13 al 15 de febrero de 2022.- Quito - Orellana - Sucumbíos - Quito.- Socialización de estudios de pertinencia en Amazonia</t>
  </si>
  <si>
    <t>Comisión del 07 al 08 de abril de 2022.- Quito - Portoviejo -Quito.- Inducción a nueva Coordinadora Zonal 4 .</t>
  </si>
  <si>
    <t>Ccomisión del 13 al 15 de febrero de 2022.- Quito - Orellana - Quito.- Visita técnica de terrenos previstos para la nueva Universidad de Orellana</t>
  </si>
  <si>
    <t>Comisión del 20 al 21 de febrero de 2022.- Quito - Macas - Quito.- Socialización de estudios de pertinencia en Amazonia</t>
  </si>
  <si>
    <t>RUIZ VINUEZA FELIX RODRIGO</t>
  </si>
  <si>
    <t>CUJI LLUGNA LUIS FERNANDO</t>
  </si>
  <si>
    <t>Comisión del 20 al 21 de febrero de 2022.- Quito - Macas - Quito.- Socialización de estudios de pertinencia en
Amazonia</t>
  </si>
  <si>
    <t>Ccomisión del 13 al 15 de febrero de 2022.- Quito - Orellana -
Sucumbios - Quito.- Socialización de estudios de pertinencia en Amazonia</t>
  </si>
  <si>
    <t>CALDERON COELLO JOSE EDISON</t>
  </si>
  <si>
    <t>Comisión del 20 al 21 de febrero de 2022.- Quito - Macas - Quito.- Movilización a servidores de la SIES</t>
  </si>
  <si>
    <t>Comisión del 23 al 25 de febrero de 2022.- Quito - Zamora - El Pangui - Quito.- Socialización de estudios de pertinencia en Amazonia</t>
  </si>
  <si>
    <t>OCAPANA QUISAGUANO MONICA DEL PILAR</t>
  </si>
  <si>
    <t>Comisión del 17 al 18 de marzo de 2022.- Quito - San
Lorenzo - Quito.- Visita técnica a la Unidad Educativa San Lorenzo</t>
  </si>
  <si>
    <t>SUBSECRETARIO DE INSTITUCIONES DE EDUCACION SUPERIOR</t>
  </si>
  <si>
    <t>SUBSECRETARIA DE INVESTIGACION, INNOVACION Y TRANSFERENCIA DE TECNOLOGIA</t>
  </si>
  <si>
    <t>SUBSECRETARIA DE ACCESON A LA EDUCACION SUPERIOR</t>
  </si>
  <si>
    <t>SUBSECRETARIA DE INSTITUCIONES DE EDUCACION SUPERIOR</t>
  </si>
  <si>
    <t>SUBSECRETARIA GENERAL DE EDUCACIÓN SUPERIOR, CIENCIA,
TECNOLOGÍA E INNOVACIÓN</t>
  </si>
  <si>
    <t>ANALISTA DE GESTIÓN DE OPERACIONES DE INSTITUTOS DE EDUCACIÓN SUPERIOR 2</t>
  </si>
  <si>
    <t>ANALISTA DE LA DIRECCIÓN DE GESTIÓN ACADEMICA DE TERCER Y CUARTO NIVEL</t>
  </si>
  <si>
    <t>ANALISTA DE COMUNICACION SOCIAL 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</si>
</sst>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2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2"/>
      <name val="Calibri"/>
      <family val="2"/>
      <scheme val="minor"/>
    </font>
    <font>
      <b/>
      <sz val="12"/>
      <color indexed="10"/>
      <name val="Calibri"/>
      <family val="2"/>
    </font>
    <font>
      <b/>
      <sz val="12"/>
      <name val="Calibri"/>
      <family val="2"/>
    </font>
    <font>
      <sz val="12"/>
      <name val="Calibri"/>
      <family val="2"/>
      <scheme val="minor"/>
    </font>
    <font>
      <sz val="10"/>
      <name val="Arial"/>
      <family val="2"/>
    </font>
    <font>
      <sz val="11"/>
      <name val="Calibri"/>
      <family val="2"/>
      <scheme val="minor"/>
    </font>
    <font>
      <u/>
      <sz val="7"/>
      <color theme="10"/>
      <name val="Arial"/>
      <family val="2"/>
    </font>
    <font>
      <u/>
      <sz val="11"/>
      <color rgb="FF0000FF"/>
      <name val="Calibri"/>
      <family val="2"/>
      <scheme val="minor"/>
    </font>
    <font>
      <b/>
      <sz val="12"/>
      <color theme="1"/>
      <name val="Calibri"/>
      <family val="2"/>
      <scheme val="minor"/>
    </font>
    <font>
      <b/>
      <sz val="11"/>
      <name val="Calibri"/>
      <family val="2"/>
      <scheme val="minor"/>
    </font>
    <font>
      <sz val="10"/>
      <color theme="1"/>
      <name val="Calibri"/>
      <family val="2"/>
      <scheme val="minor"/>
    </font>
    <font>
      <b/>
      <sz val="10"/>
      <name val="Calibri"/>
      <family val="2"/>
      <scheme val="minor"/>
    </font>
    <font>
      <sz val="10"/>
      <name val="Arial"/>
      <family val="2"/>
    </font>
    <font>
      <u/>
      <sz val="11"/>
      <color theme="10"/>
      <name val="Calibri"/>
      <family val="2"/>
      <scheme val="minor"/>
    </font>
  </fonts>
  <fills count="8">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79998168889431442"/>
        <bgColor theme="6"/>
      </patternFill>
    </fill>
    <fill>
      <patternFill patternType="solid">
        <fgColor theme="0"/>
        <bgColor theme="6" tint="0.79998168889431442"/>
      </patternFill>
    </fill>
    <fill>
      <patternFill patternType="solid">
        <fgColor theme="0"/>
        <bgColor theme="5" tint="0.79998168889431442"/>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applyNumberFormat="0" applyFont="0" applyFill="0" applyBorder="0" applyAlignment="0" applyProtection="0"/>
    <xf numFmtId="43" fontId="15" fillId="0" borderId="0" applyNumberFormat="0" applyFont="0" applyFill="0" applyBorder="0" applyAlignment="0" applyProtection="0"/>
    <xf numFmtId="0" fontId="8" fillId="0" borderId="0"/>
    <xf numFmtId="0" fontId="17" fillId="0" borderId="0" applyNumberFormat="0" applyFill="0" applyBorder="0" applyAlignment="0" applyProtection="0">
      <alignment vertical="top"/>
      <protection locked="0"/>
    </xf>
    <xf numFmtId="43" fontId="7" fillId="0" borderId="0" applyFont="0" applyFill="0" applyBorder="0" applyAlignment="0" applyProtection="0"/>
    <xf numFmtId="0" fontId="15" fillId="0" borderId="0"/>
    <xf numFmtId="0" fontId="15" fillId="0" borderId="0"/>
    <xf numFmtId="43" fontId="6" fillId="0" borderId="0" applyFont="0" applyFill="0" applyBorder="0" applyAlignment="0" applyProtection="0"/>
    <xf numFmtId="0" fontId="6" fillId="0" borderId="0"/>
    <xf numFmtId="0" fontId="23" fillId="0" borderId="0" applyNumberFormat="0" applyFont="0" applyFill="0" applyBorder="0" applyAlignment="0" applyProtection="0"/>
    <xf numFmtId="0" fontId="15" fillId="0" borderId="0"/>
    <xf numFmtId="0" fontId="15" fillId="0" borderId="0" applyNumberFormat="0" applyFont="0" applyFill="0" applyBorder="0" applyAlignment="0" applyProtection="0"/>
  </cellStyleXfs>
  <cellXfs count="66">
    <xf numFmtId="0" fontId="0" fillId="0" borderId="0" xfId="0"/>
    <xf numFmtId="0" fontId="8" fillId="3" borderId="0" xfId="2" applyFill="1" applyBorder="1"/>
    <xf numFmtId="0" fontId="8" fillId="3" borderId="0" xfId="2" applyFill="1"/>
    <xf numFmtId="0" fontId="8" fillId="0" borderId="0" xfId="2"/>
    <xf numFmtId="0" fontId="14" fillId="3" borderId="0" xfId="2" applyFont="1" applyFill="1" applyBorder="1"/>
    <xf numFmtId="0" fontId="14" fillId="3" borderId="0" xfId="2" applyFont="1" applyFill="1"/>
    <xf numFmtId="0" fontId="19" fillId="3" borderId="0" xfId="2" applyFont="1" applyFill="1" applyBorder="1"/>
    <xf numFmtId="0" fontId="8" fillId="0" borderId="0" xfId="2" applyBorder="1"/>
    <xf numFmtId="0" fontId="22" fillId="7" borderId="0" xfId="2" applyFont="1" applyFill="1" applyBorder="1" applyAlignment="1">
      <alignment horizontal="left" vertical="center" wrapText="1"/>
    </xf>
    <xf numFmtId="0" fontId="16" fillId="7" borderId="0" xfId="2" applyFont="1" applyFill="1" applyBorder="1" applyAlignment="1">
      <alignment horizontal="center" vertical="center" wrapText="1"/>
    </xf>
    <xf numFmtId="0" fontId="21" fillId="3" borderId="0" xfId="2" applyFont="1" applyFill="1" applyAlignment="1" applyProtection="1">
      <alignment horizontal="left" vertical="center" wrapText="1"/>
      <protection locked="0"/>
    </xf>
    <xf numFmtId="0" fontId="21" fillId="3" borderId="0" xfId="2" applyFont="1" applyFill="1" applyBorder="1" applyProtection="1">
      <protection locked="0"/>
    </xf>
    <xf numFmtId="0" fontId="21" fillId="3" borderId="0" xfId="2" applyFont="1" applyFill="1" applyBorder="1" applyProtection="1"/>
    <xf numFmtId="0" fontId="11" fillId="5" borderId="4" xfId="2" applyFont="1" applyFill="1" applyBorder="1" applyAlignment="1">
      <alignment horizontal="left" vertical="center" wrapText="1"/>
    </xf>
    <xf numFmtId="0" fontId="11" fillId="5" borderId="4" xfId="2" applyFont="1" applyFill="1" applyBorder="1" applyAlignment="1">
      <alignment horizontal="center" vertical="center" wrapText="1"/>
    </xf>
    <xf numFmtId="2" fontId="11" fillId="5" borderId="4" xfId="2" applyNumberFormat="1" applyFont="1" applyFill="1" applyBorder="1" applyAlignment="1">
      <alignment horizontal="center" vertical="center" wrapText="1"/>
    </xf>
    <xf numFmtId="0" fontId="11" fillId="4" borderId="1" xfId="2" applyFont="1" applyFill="1" applyBorder="1" applyAlignment="1">
      <alignment horizontal="center" vertical="center" wrapText="1"/>
    </xf>
    <xf numFmtId="0" fontId="11" fillId="4" borderId="2" xfId="2" applyFont="1" applyFill="1" applyBorder="1" applyAlignment="1">
      <alignment horizontal="center" vertical="center" wrapText="1"/>
    </xf>
    <xf numFmtId="0" fontId="11" fillId="4" borderId="3" xfId="2" applyFont="1" applyFill="1" applyBorder="1" applyAlignment="1">
      <alignment horizontal="center" vertical="center" wrapText="1"/>
    </xf>
    <xf numFmtId="0" fontId="8" fillId="3" borderId="0" xfId="2" applyFill="1" applyAlignment="1">
      <alignment horizontal="left" wrapText="1"/>
    </xf>
    <xf numFmtId="0" fontId="5" fillId="3" borderId="0" xfId="2" applyFont="1" applyFill="1" applyAlignment="1">
      <alignment wrapText="1"/>
    </xf>
    <xf numFmtId="2" fontId="8" fillId="3" borderId="0" xfId="2" applyNumberFormat="1" applyFill="1" applyAlignment="1">
      <alignment horizontal="center" wrapText="1"/>
    </xf>
    <xf numFmtId="0" fontId="8" fillId="3" borderId="0" xfId="2" applyFill="1" applyAlignment="1">
      <alignment wrapText="1"/>
    </xf>
    <xf numFmtId="0" fontId="7" fillId="3" borderId="0" xfId="2" applyFont="1" applyFill="1" applyAlignment="1">
      <alignment wrapText="1"/>
    </xf>
    <xf numFmtId="4" fontId="7" fillId="3" borderId="0" xfId="2" applyNumberFormat="1" applyFont="1" applyFill="1" applyAlignment="1">
      <alignment wrapText="1"/>
    </xf>
    <xf numFmtId="49" fontId="21" fillId="3" borderId="0" xfId="2" applyNumberFormat="1" applyFont="1" applyFill="1" applyAlignment="1" applyProtection="1">
      <alignment wrapText="1"/>
      <protection locked="0"/>
    </xf>
    <xf numFmtId="0" fontId="21" fillId="3" borderId="0" xfId="2" applyFont="1" applyFill="1" applyAlignment="1" applyProtection="1">
      <alignment wrapText="1"/>
    </xf>
    <xf numFmtId="2" fontId="21" fillId="3" borderId="0" xfId="2" applyNumberFormat="1" applyFont="1" applyFill="1" applyAlignment="1" applyProtection="1">
      <alignment horizontal="center" wrapText="1"/>
    </xf>
    <xf numFmtId="0" fontId="8" fillId="0" borderId="0" xfId="2" applyAlignment="1">
      <alignment horizontal="left" wrapText="1"/>
    </xf>
    <xf numFmtId="0" fontId="8" fillId="0" borderId="0" xfId="2" applyAlignment="1">
      <alignment wrapText="1"/>
    </xf>
    <xf numFmtId="0" fontId="7" fillId="0" borderId="0" xfId="2" applyFont="1" applyAlignment="1">
      <alignment wrapText="1"/>
    </xf>
    <xf numFmtId="0" fontId="20" fillId="5" borderId="4" xfId="2" applyFont="1" applyFill="1" applyBorder="1" applyAlignment="1">
      <alignment horizontal="left" vertical="center" wrapText="1"/>
    </xf>
    <xf numFmtId="0" fontId="20" fillId="5" borderId="4" xfId="2" applyFont="1" applyFill="1" applyBorder="1" applyAlignment="1">
      <alignment horizontal="center" vertical="center" wrapText="1"/>
    </xf>
    <xf numFmtId="0" fontId="5" fillId="3" borderId="0" xfId="2" applyFont="1" applyFill="1" applyAlignment="1">
      <alignment horizontal="center" vertical="center" wrapText="1"/>
    </xf>
    <xf numFmtId="0" fontId="7" fillId="3" borderId="0" xfId="2" applyFont="1" applyFill="1" applyAlignment="1">
      <alignment horizontal="center" vertical="center" wrapText="1"/>
    </xf>
    <xf numFmtId="0" fontId="7" fillId="0" borderId="0" xfId="2" applyFont="1" applyAlignment="1">
      <alignment horizontal="center" vertical="center" wrapText="1"/>
    </xf>
    <xf numFmtId="0" fontId="21" fillId="3" borderId="0" xfId="2" applyFont="1" applyFill="1" applyAlignment="1" applyProtection="1">
      <alignment horizontal="center" vertical="center" wrapText="1"/>
    </xf>
    <xf numFmtId="0" fontId="13" fillId="5" borderId="4" xfId="2" applyFont="1" applyFill="1" applyBorder="1" applyAlignment="1">
      <alignment horizontal="center" vertical="center" wrapText="1"/>
    </xf>
    <xf numFmtId="0" fontId="20" fillId="4" borderId="4" xfId="2" applyFont="1" applyFill="1" applyBorder="1" applyAlignment="1">
      <alignment horizontal="center" vertical="center" wrapText="1"/>
    </xf>
    <xf numFmtId="2" fontId="20" fillId="5" borderId="4" xfId="2" applyNumberFormat="1" applyFont="1" applyFill="1" applyBorder="1" applyAlignment="1">
      <alignment horizontal="center" vertical="center" wrapText="1"/>
    </xf>
    <xf numFmtId="0" fontId="21" fillId="6" borderId="4" xfId="0" applyFont="1" applyFill="1" applyBorder="1" applyAlignment="1">
      <alignment horizontal="center" vertical="center" wrapText="1"/>
    </xf>
    <xf numFmtId="0" fontId="5" fillId="6" borderId="4" xfId="2" applyFont="1" applyFill="1" applyBorder="1" applyAlignment="1">
      <alignment horizontal="left" vertical="center" wrapText="1"/>
    </xf>
    <xf numFmtId="4" fontId="5" fillId="6" borderId="4" xfId="2" applyNumberFormat="1" applyFont="1" applyFill="1" applyBorder="1" applyAlignment="1">
      <alignment horizontal="right" vertical="center" wrapText="1"/>
    </xf>
    <xf numFmtId="0" fontId="19" fillId="3" borderId="4" xfId="2" applyFont="1" applyFill="1" applyBorder="1" applyAlignment="1">
      <alignment wrapText="1"/>
    </xf>
    <xf numFmtId="0" fontId="9" fillId="6" borderId="4" xfId="2" applyFont="1" applyFill="1" applyBorder="1" applyAlignment="1">
      <alignment horizontal="left" vertical="center" wrapText="1"/>
    </xf>
    <xf numFmtId="4" fontId="9" fillId="6" borderId="4" xfId="2" applyNumberFormat="1" applyFont="1" applyFill="1" applyBorder="1" applyAlignment="1">
      <alignment horizontal="right" vertical="center" wrapText="1"/>
    </xf>
    <xf numFmtId="0" fontId="20" fillId="7" borderId="4" xfId="2" applyFont="1" applyFill="1" applyBorder="1" applyAlignment="1">
      <alignment horizontal="left" vertical="center" wrapText="1"/>
    </xf>
    <xf numFmtId="14" fontId="16" fillId="7" borderId="4" xfId="2" applyNumberFormat="1" applyFont="1" applyFill="1" applyBorder="1" applyAlignment="1">
      <alignment horizontal="center" vertical="center" wrapText="1"/>
    </xf>
    <xf numFmtId="0" fontId="16" fillId="7" borderId="4" xfId="2" applyFont="1" applyFill="1" applyBorder="1" applyAlignment="1">
      <alignment horizontal="center" vertical="center" wrapText="1"/>
    </xf>
    <xf numFmtId="0" fontId="18" fillId="3" borderId="4" xfId="3" applyFont="1" applyFill="1" applyBorder="1" applyAlignment="1" applyProtection="1">
      <alignment horizontal="center" vertical="center" wrapText="1"/>
    </xf>
    <xf numFmtId="2" fontId="4" fillId="3" borderId="4" xfId="1" applyNumberFormat="1" applyFont="1" applyFill="1" applyBorder="1" applyAlignment="1" applyProtection="1">
      <alignment horizontal="center" vertical="center" wrapText="1"/>
    </xf>
    <xf numFmtId="0" fontId="20" fillId="4" borderId="4" xfId="2" applyFont="1" applyFill="1" applyBorder="1" applyAlignment="1">
      <alignment horizontal="left" vertical="center" wrapText="1"/>
    </xf>
    <xf numFmtId="14" fontId="3" fillId="3" borderId="4" xfId="0" applyNumberFormat="1" applyFont="1" applyFill="1" applyBorder="1" applyAlignment="1" applyProtection="1">
      <alignment horizontal="center" vertical="center" wrapText="1"/>
    </xf>
    <xf numFmtId="0" fontId="24" fillId="3" borderId="4" xfId="3" applyFont="1" applyFill="1" applyBorder="1" applyAlignment="1" applyProtection="1">
      <alignment horizontal="center" vertical="center" wrapText="1"/>
    </xf>
    <xf numFmtId="14" fontId="2" fillId="3" borderId="4" xfId="0" applyNumberFormat="1" applyFont="1" applyFill="1" applyBorder="1" applyAlignment="1" applyProtection="1">
      <alignment horizontal="center" vertical="center" wrapText="1"/>
    </xf>
    <xf numFmtId="0" fontId="14" fillId="3" borderId="0" xfId="2" applyFont="1" applyFill="1" applyBorder="1" applyAlignment="1">
      <alignment wrapText="1"/>
    </xf>
    <xf numFmtId="0" fontId="24" fillId="0" borderId="4" xfId="3" applyFont="1" applyBorder="1" applyAlignment="1" applyProtection="1">
      <alignment horizontal="left" vertical="center"/>
    </xf>
    <xf numFmtId="0" fontId="10" fillId="2" borderId="1" xfId="2" applyFont="1"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3" xfId="2" applyFont="1" applyFill="1" applyBorder="1" applyAlignment="1">
      <alignment horizontal="center" vertical="center" wrapText="1"/>
    </xf>
    <xf numFmtId="0" fontId="9" fillId="6" borderId="4" xfId="2" applyFont="1" applyFill="1" applyBorder="1" applyAlignment="1">
      <alignment horizontal="center" vertical="center" wrapText="1"/>
    </xf>
    <xf numFmtId="0" fontId="24" fillId="0" borderId="4" xfId="3" applyFont="1" applyBorder="1" applyAlignment="1" applyProtection="1">
      <alignment horizontal="center" vertical="center" wrapText="1"/>
    </xf>
    <xf numFmtId="0" fontId="1" fillId="3" borderId="4" xfId="0" applyFont="1" applyFill="1" applyBorder="1" applyAlignment="1" applyProtection="1">
      <alignment horizontal="center" vertical="center" wrapText="1"/>
    </xf>
    <xf numFmtId="0" fontId="1" fillId="3" borderId="4" xfId="0" applyFont="1" applyFill="1" applyBorder="1" applyAlignment="1" applyProtection="1">
      <alignment horizontal="left" vertical="center" wrapText="1"/>
    </xf>
    <xf numFmtId="2" fontId="1" fillId="3" borderId="4" xfId="1" applyNumberFormat="1" applyFont="1" applyFill="1" applyBorder="1" applyAlignment="1" applyProtection="1">
      <alignment horizontal="center" vertical="center" wrapText="1"/>
    </xf>
    <xf numFmtId="14" fontId="1" fillId="3" borderId="4" xfId="0" applyNumberFormat="1" applyFont="1" applyFill="1" applyBorder="1" applyAlignment="1" applyProtection="1">
      <alignment horizontal="center" vertical="center" wrapText="1"/>
    </xf>
  </cellXfs>
  <cellStyles count="12">
    <cellStyle name="Hipervínculo" xfId="3" builtinId="8"/>
    <cellStyle name="Millares" xfId="1" builtinId="3"/>
    <cellStyle name="Millares 2" xfId="4"/>
    <cellStyle name="Millares 3" xfId="7"/>
    <cellStyle name="Normal" xfId="0" builtinId="0"/>
    <cellStyle name="Normal 2" xfId="2"/>
    <cellStyle name="Normal 2 2" xfId="11"/>
    <cellStyle name="Normal 3" xfId="8"/>
    <cellStyle name="Normal 4" xfId="9"/>
    <cellStyle name="Normal 6" xfId="10"/>
    <cellStyle name="Normal 7" xfId="5"/>
    <cellStyle name="Normal 9" xfId="6"/>
  </cellStyles>
  <dxfs count="0"/>
  <tableStyles count="0" defaultTableStyle="TableStyleMedium2" defaultPivotStyle="PivotStyleLight16"/>
  <colors>
    <mruColors>
      <color rgb="FF0563C1"/>
      <color rgb="FF0066CC"/>
      <color rgb="FF0033CC"/>
      <color rgb="FF286398"/>
      <color rgb="FF3333FF"/>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20.59\CALCULO%20DE%20VIATICOS\VI&#193;TICOS\CALCULOS%20Y%20CONTROL%20DE%20VIATICOS%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UESTA"/>
      <sheetName val="Impresión"/>
      <sheetName val="LISTAS"/>
      <sheetName val="Distributivo"/>
      <sheetName val="Residencia"/>
      <sheetName val="HORAS EXTRAS"/>
      <sheetName val="Coeficientes"/>
      <sheetName val="SUBROGACIONES"/>
      <sheetName val="Hoja2"/>
      <sheetName val="PAGADOS OCTUBRE"/>
      <sheetName val="Hoja3"/>
    </sheetNames>
    <sheetDataSet>
      <sheetData sheetId="0" refreshError="1"/>
      <sheetData sheetId="1" refreshError="1"/>
      <sheetData sheetId="2" refreshError="1">
        <row r="6">
          <cell r="A6" t="str">
            <v>Rocío Jacho</v>
          </cell>
        </row>
        <row r="7">
          <cell r="A7" t="str">
            <v>Willian Acurio</v>
          </cell>
        </row>
        <row r="8">
          <cell r="A8" t="str">
            <v>Adriana Felicita</v>
          </cell>
        </row>
        <row r="9">
          <cell r="A9" t="str">
            <v>Laura Parra</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mquintana@senescyt.gob.e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60"/>
  <sheetViews>
    <sheetView tabSelected="1" topLeftCell="A4" zoomScale="60" zoomScaleNormal="60" workbookViewId="0">
      <selection activeCell="E19" sqref="E19"/>
    </sheetView>
  </sheetViews>
  <sheetFormatPr baseColWidth="10" defaultColWidth="6.42578125" defaultRowHeight="15" x14ac:dyDescent="0.25"/>
  <cols>
    <col min="1" max="1" width="40.5703125" style="28" customWidth="1"/>
    <col min="2" max="2" width="42.28515625" style="29" customWidth="1"/>
    <col min="3" max="3" width="16" style="29" customWidth="1"/>
    <col min="4" max="4" width="18.5703125" style="29" customWidth="1"/>
    <col min="5" max="5" width="60.140625" style="30" customWidth="1"/>
    <col min="6" max="6" width="34" style="35" customWidth="1"/>
    <col min="7" max="7" width="30.140625" style="21" bestFit="1" customWidth="1"/>
    <col min="8" max="8" width="14" style="2" customWidth="1"/>
    <col min="9" max="9" width="12.140625" style="2" customWidth="1"/>
    <col min="10" max="19" width="6.42578125" style="2"/>
    <col min="20" max="243" width="6.42578125" style="3"/>
    <col min="244" max="244" width="35.7109375" style="3" customWidth="1"/>
    <col min="245" max="245" width="17" style="3" customWidth="1"/>
    <col min="246" max="246" width="16" style="3" customWidth="1"/>
    <col min="247" max="247" width="18.5703125" style="3" customWidth="1"/>
    <col min="248" max="248" width="37.140625" style="3" customWidth="1"/>
    <col min="249" max="249" width="49" style="3" customWidth="1"/>
    <col min="250" max="250" width="24.7109375" style="3" customWidth="1"/>
    <col min="251" max="251" width="24.140625" style="3" customWidth="1"/>
    <col min="252" max="499" width="6.42578125" style="3"/>
    <col min="500" max="500" width="35.7109375" style="3" customWidth="1"/>
    <col min="501" max="501" width="17" style="3" customWidth="1"/>
    <col min="502" max="502" width="16" style="3" customWidth="1"/>
    <col min="503" max="503" width="18.5703125" style="3" customWidth="1"/>
    <col min="504" max="504" width="37.140625" style="3" customWidth="1"/>
    <col min="505" max="505" width="49" style="3" customWidth="1"/>
    <col min="506" max="506" width="24.7109375" style="3" customWidth="1"/>
    <col min="507" max="507" width="24.140625" style="3" customWidth="1"/>
    <col min="508" max="755" width="6.42578125" style="3"/>
    <col min="756" max="756" width="35.7109375" style="3" customWidth="1"/>
    <col min="757" max="757" width="17" style="3" customWidth="1"/>
    <col min="758" max="758" width="16" style="3" customWidth="1"/>
    <col min="759" max="759" width="18.5703125" style="3" customWidth="1"/>
    <col min="760" max="760" width="37.140625" style="3" customWidth="1"/>
    <col min="761" max="761" width="49" style="3" customWidth="1"/>
    <col min="762" max="762" width="24.7109375" style="3" customWidth="1"/>
    <col min="763" max="763" width="24.140625" style="3" customWidth="1"/>
    <col min="764" max="1011" width="6.42578125" style="3"/>
    <col min="1012" max="1012" width="35.7109375" style="3" customWidth="1"/>
    <col min="1013" max="1013" width="17" style="3" customWidth="1"/>
    <col min="1014" max="1014" width="16" style="3" customWidth="1"/>
    <col min="1015" max="1015" width="18.5703125" style="3" customWidth="1"/>
    <col min="1016" max="1016" width="37.140625" style="3" customWidth="1"/>
    <col min="1017" max="1017" width="49" style="3" customWidth="1"/>
    <col min="1018" max="1018" width="24.7109375" style="3" customWidth="1"/>
    <col min="1019" max="1019" width="24.140625" style="3" customWidth="1"/>
    <col min="1020" max="1267" width="6.42578125" style="3"/>
    <col min="1268" max="1268" width="35.7109375" style="3" customWidth="1"/>
    <col min="1269" max="1269" width="17" style="3" customWidth="1"/>
    <col min="1270" max="1270" width="16" style="3" customWidth="1"/>
    <col min="1271" max="1271" width="18.5703125" style="3" customWidth="1"/>
    <col min="1272" max="1272" width="37.140625" style="3" customWidth="1"/>
    <col min="1273" max="1273" width="49" style="3" customWidth="1"/>
    <col min="1274" max="1274" width="24.7109375" style="3" customWidth="1"/>
    <col min="1275" max="1275" width="24.140625" style="3" customWidth="1"/>
    <col min="1276" max="1523" width="6.42578125" style="3"/>
    <col min="1524" max="1524" width="35.7109375" style="3" customWidth="1"/>
    <col min="1525" max="1525" width="17" style="3" customWidth="1"/>
    <col min="1526" max="1526" width="16" style="3" customWidth="1"/>
    <col min="1527" max="1527" width="18.5703125" style="3" customWidth="1"/>
    <col min="1528" max="1528" width="37.140625" style="3" customWidth="1"/>
    <col min="1529" max="1529" width="49" style="3" customWidth="1"/>
    <col min="1530" max="1530" width="24.7109375" style="3" customWidth="1"/>
    <col min="1531" max="1531" width="24.140625" style="3" customWidth="1"/>
    <col min="1532" max="1779" width="6.42578125" style="3"/>
    <col min="1780" max="1780" width="35.7109375" style="3" customWidth="1"/>
    <col min="1781" max="1781" width="17" style="3" customWidth="1"/>
    <col min="1782" max="1782" width="16" style="3" customWidth="1"/>
    <col min="1783" max="1783" width="18.5703125" style="3" customWidth="1"/>
    <col min="1784" max="1784" width="37.140625" style="3" customWidth="1"/>
    <col min="1785" max="1785" width="49" style="3" customWidth="1"/>
    <col min="1786" max="1786" width="24.7109375" style="3" customWidth="1"/>
    <col min="1787" max="1787" width="24.140625" style="3" customWidth="1"/>
    <col min="1788" max="2035" width="6.42578125" style="3"/>
    <col min="2036" max="2036" width="35.7109375" style="3" customWidth="1"/>
    <col min="2037" max="2037" width="17" style="3" customWidth="1"/>
    <col min="2038" max="2038" width="16" style="3" customWidth="1"/>
    <col min="2039" max="2039" width="18.5703125" style="3" customWidth="1"/>
    <col min="2040" max="2040" width="37.140625" style="3" customWidth="1"/>
    <col min="2041" max="2041" width="49" style="3" customWidth="1"/>
    <col min="2042" max="2042" width="24.7109375" style="3" customWidth="1"/>
    <col min="2043" max="2043" width="24.140625" style="3" customWidth="1"/>
    <col min="2044" max="2291" width="6.42578125" style="3"/>
    <col min="2292" max="2292" width="35.7109375" style="3" customWidth="1"/>
    <col min="2293" max="2293" width="17" style="3" customWidth="1"/>
    <col min="2294" max="2294" width="16" style="3" customWidth="1"/>
    <col min="2295" max="2295" width="18.5703125" style="3" customWidth="1"/>
    <col min="2296" max="2296" width="37.140625" style="3" customWidth="1"/>
    <col min="2297" max="2297" width="49" style="3" customWidth="1"/>
    <col min="2298" max="2298" width="24.7109375" style="3" customWidth="1"/>
    <col min="2299" max="2299" width="24.140625" style="3" customWidth="1"/>
    <col min="2300" max="2547" width="6.42578125" style="3"/>
    <col min="2548" max="2548" width="35.7109375" style="3" customWidth="1"/>
    <col min="2549" max="2549" width="17" style="3" customWidth="1"/>
    <col min="2550" max="2550" width="16" style="3" customWidth="1"/>
    <col min="2551" max="2551" width="18.5703125" style="3" customWidth="1"/>
    <col min="2552" max="2552" width="37.140625" style="3" customWidth="1"/>
    <col min="2553" max="2553" width="49" style="3" customWidth="1"/>
    <col min="2554" max="2554" width="24.7109375" style="3" customWidth="1"/>
    <col min="2555" max="2555" width="24.140625" style="3" customWidth="1"/>
    <col min="2556" max="2803" width="6.42578125" style="3"/>
    <col min="2804" max="2804" width="35.7109375" style="3" customWidth="1"/>
    <col min="2805" max="2805" width="17" style="3" customWidth="1"/>
    <col min="2806" max="2806" width="16" style="3" customWidth="1"/>
    <col min="2807" max="2807" width="18.5703125" style="3" customWidth="1"/>
    <col min="2808" max="2808" width="37.140625" style="3" customWidth="1"/>
    <col min="2809" max="2809" width="49" style="3" customWidth="1"/>
    <col min="2810" max="2810" width="24.7109375" style="3" customWidth="1"/>
    <col min="2811" max="2811" width="24.140625" style="3" customWidth="1"/>
    <col min="2812" max="3059" width="6.42578125" style="3"/>
    <col min="3060" max="3060" width="35.7109375" style="3" customWidth="1"/>
    <col min="3061" max="3061" width="17" style="3" customWidth="1"/>
    <col min="3062" max="3062" width="16" style="3" customWidth="1"/>
    <col min="3063" max="3063" width="18.5703125" style="3" customWidth="1"/>
    <col min="3064" max="3064" width="37.140625" style="3" customWidth="1"/>
    <col min="3065" max="3065" width="49" style="3" customWidth="1"/>
    <col min="3066" max="3066" width="24.7109375" style="3" customWidth="1"/>
    <col min="3067" max="3067" width="24.140625" style="3" customWidth="1"/>
    <col min="3068" max="3315" width="6.42578125" style="3"/>
    <col min="3316" max="3316" width="35.7109375" style="3" customWidth="1"/>
    <col min="3317" max="3317" width="17" style="3" customWidth="1"/>
    <col min="3318" max="3318" width="16" style="3" customWidth="1"/>
    <col min="3319" max="3319" width="18.5703125" style="3" customWidth="1"/>
    <col min="3320" max="3320" width="37.140625" style="3" customWidth="1"/>
    <col min="3321" max="3321" width="49" style="3" customWidth="1"/>
    <col min="3322" max="3322" width="24.7109375" style="3" customWidth="1"/>
    <col min="3323" max="3323" width="24.140625" style="3" customWidth="1"/>
    <col min="3324" max="3571" width="6.42578125" style="3"/>
    <col min="3572" max="3572" width="35.7109375" style="3" customWidth="1"/>
    <col min="3573" max="3573" width="17" style="3" customWidth="1"/>
    <col min="3574" max="3574" width="16" style="3" customWidth="1"/>
    <col min="3575" max="3575" width="18.5703125" style="3" customWidth="1"/>
    <col min="3576" max="3576" width="37.140625" style="3" customWidth="1"/>
    <col min="3577" max="3577" width="49" style="3" customWidth="1"/>
    <col min="3578" max="3578" width="24.7109375" style="3" customWidth="1"/>
    <col min="3579" max="3579" width="24.140625" style="3" customWidth="1"/>
    <col min="3580" max="3827" width="6.42578125" style="3"/>
    <col min="3828" max="3828" width="35.7109375" style="3" customWidth="1"/>
    <col min="3829" max="3829" width="17" style="3" customWidth="1"/>
    <col min="3830" max="3830" width="16" style="3" customWidth="1"/>
    <col min="3831" max="3831" width="18.5703125" style="3" customWidth="1"/>
    <col min="3832" max="3832" width="37.140625" style="3" customWidth="1"/>
    <col min="3833" max="3833" width="49" style="3" customWidth="1"/>
    <col min="3834" max="3834" width="24.7109375" style="3" customWidth="1"/>
    <col min="3835" max="3835" width="24.140625" style="3" customWidth="1"/>
    <col min="3836" max="4083" width="6.42578125" style="3"/>
    <col min="4084" max="4084" width="35.7109375" style="3" customWidth="1"/>
    <col min="4085" max="4085" width="17" style="3" customWidth="1"/>
    <col min="4086" max="4086" width="16" style="3" customWidth="1"/>
    <col min="4087" max="4087" width="18.5703125" style="3" customWidth="1"/>
    <col min="4088" max="4088" width="37.140625" style="3" customWidth="1"/>
    <col min="4089" max="4089" width="49" style="3" customWidth="1"/>
    <col min="4090" max="4090" width="24.7109375" style="3" customWidth="1"/>
    <col min="4091" max="4091" width="24.140625" style="3" customWidth="1"/>
    <col min="4092" max="4339" width="6.42578125" style="3"/>
    <col min="4340" max="4340" width="35.7109375" style="3" customWidth="1"/>
    <col min="4341" max="4341" width="17" style="3" customWidth="1"/>
    <col min="4342" max="4342" width="16" style="3" customWidth="1"/>
    <col min="4343" max="4343" width="18.5703125" style="3" customWidth="1"/>
    <col min="4344" max="4344" width="37.140625" style="3" customWidth="1"/>
    <col min="4345" max="4345" width="49" style="3" customWidth="1"/>
    <col min="4346" max="4346" width="24.7109375" style="3" customWidth="1"/>
    <col min="4347" max="4347" width="24.140625" style="3" customWidth="1"/>
    <col min="4348" max="4595" width="6.42578125" style="3"/>
    <col min="4596" max="4596" width="35.7109375" style="3" customWidth="1"/>
    <col min="4597" max="4597" width="17" style="3" customWidth="1"/>
    <col min="4598" max="4598" width="16" style="3" customWidth="1"/>
    <col min="4599" max="4599" width="18.5703125" style="3" customWidth="1"/>
    <col min="4600" max="4600" width="37.140625" style="3" customWidth="1"/>
    <col min="4601" max="4601" width="49" style="3" customWidth="1"/>
    <col min="4602" max="4602" width="24.7109375" style="3" customWidth="1"/>
    <col min="4603" max="4603" width="24.140625" style="3" customWidth="1"/>
    <col min="4604" max="4851" width="6.42578125" style="3"/>
    <col min="4852" max="4852" width="35.7109375" style="3" customWidth="1"/>
    <col min="4853" max="4853" width="17" style="3" customWidth="1"/>
    <col min="4854" max="4854" width="16" style="3" customWidth="1"/>
    <col min="4855" max="4855" width="18.5703125" style="3" customWidth="1"/>
    <col min="4856" max="4856" width="37.140625" style="3" customWidth="1"/>
    <col min="4857" max="4857" width="49" style="3" customWidth="1"/>
    <col min="4858" max="4858" width="24.7109375" style="3" customWidth="1"/>
    <col min="4859" max="4859" width="24.140625" style="3" customWidth="1"/>
    <col min="4860" max="5107" width="6.42578125" style="3"/>
    <col min="5108" max="5108" width="35.7109375" style="3" customWidth="1"/>
    <col min="5109" max="5109" width="17" style="3" customWidth="1"/>
    <col min="5110" max="5110" width="16" style="3" customWidth="1"/>
    <col min="5111" max="5111" width="18.5703125" style="3" customWidth="1"/>
    <col min="5112" max="5112" width="37.140625" style="3" customWidth="1"/>
    <col min="5113" max="5113" width="49" style="3" customWidth="1"/>
    <col min="5114" max="5114" width="24.7109375" style="3" customWidth="1"/>
    <col min="5115" max="5115" width="24.140625" style="3" customWidth="1"/>
    <col min="5116" max="5363" width="6.42578125" style="3"/>
    <col min="5364" max="5364" width="35.7109375" style="3" customWidth="1"/>
    <col min="5365" max="5365" width="17" style="3" customWidth="1"/>
    <col min="5366" max="5366" width="16" style="3" customWidth="1"/>
    <col min="5367" max="5367" width="18.5703125" style="3" customWidth="1"/>
    <col min="5368" max="5368" width="37.140625" style="3" customWidth="1"/>
    <col min="5369" max="5369" width="49" style="3" customWidth="1"/>
    <col min="5370" max="5370" width="24.7109375" style="3" customWidth="1"/>
    <col min="5371" max="5371" width="24.140625" style="3" customWidth="1"/>
    <col min="5372" max="5619" width="6.42578125" style="3"/>
    <col min="5620" max="5620" width="35.7109375" style="3" customWidth="1"/>
    <col min="5621" max="5621" width="17" style="3" customWidth="1"/>
    <col min="5622" max="5622" width="16" style="3" customWidth="1"/>
    <col min="5623" max="5623" width="18.5703125" style="3" customWidth="1"/>
    <col min="5624" max="5624" width="37.140625" style="3" customWidth="1"/>
    <col min="5625" max="5625" width="49" style="3" customWidth="1"/>
    <col min="5626" max="5626" width="24.7109375" style="3" customWidth="1"/>
    <col min="5627" max="5627" width="24.140625" style="3" customWidth="1"/>
    <col min="5628" max="5875" width="6.42578125" style="3"/>
    <col min="5876" max="5876" width="35.7109375" style="3" customWidth="1"/>
    <col min="5877" max="5877" width="17" style="3" customWidth="1"/>
    <col min="5878" max="5878" width="16" style="3" customWidth="1"/>
    <col min="5879" max="5879" width="18.5703125" style="3" customWidth="1"/>
    <col min="5880" max="5880" width="37.140625" style="3" customWidth="1"/>
    <col min="5881" max="5881" width="49" style="3" customWidth="1"/>
    <col min="5882" max="5882" width="24.7109375" style="3" customWidth="1"/>
    <col min="5883" max="5883" width="24.140625" style="3" customWidth="1"/>
    <col min="5884" max="6131" width="6.42578125" style="3"/>
    <col min="6132" max="6132" width="35.7109375" style="3" customWidth="1"/>
    <col min="6133" max="6133" width="17" style="3" customWidth="1"/>
    <col min="6134" max="6134" width="16" style="3" customWidth="1"/>
    <col min="6135" max="6135" width="18.5703125" style="3" customWidth="1"/>
    <col min="6136" max="6136" width="37.140625" style="3" customWidth="1"/>
    <col min="6137" max="6137" width="49" style="3" customWidth="1"/>
    <col min="6138" max="6138" width="24.7109375" style="3" customWidth="1"/>
    <col min="6139" max="6139" width="24.140625" style="3" customWidth="1"/>
    <col min="6140" max="6387" width="6.42578125" style="3"/>
    <col min="6388" max="6388" width="35.7109375" style="3" customWidth="1"/>
    <col min="6389" max="6389" width="17" style="3" customWidth="1"/>
    <col min="6390" max="6390" width="16" style="3" customWidth="1"/>
    <col min="6391" max="6391" width="18.5703125" style="3" customWidth="1"/>
    <col min="6392" max="6392" width="37.140625" style="3" customWidth="1"/>
    <col min="6393" max="6393" width="49" style="3" customWidth="1"/>
    <col min="6394" max="6394" width="24.7109375" style="3" customWidth="1"/>
    <col min="6395" max="6395" width="24.140625" style="3" customWidth="1"/>
    <col min="6396" max="6643" width="6.42578125" style="3"/>
    <col min="6644" max="6644" width="35.7109375" style="3" customWidth="1"/>
    <col min="6645" max="6645" width="17" style="3" customWidth="1"/>
    <col min="6646" max="6646" width="16" style="3" customWidth="1"/>
    <col min="6647" max="6647" width="18.5703125" style="3" customWidth="1"/>
    <col min="6648" max="6648" width="37.140625" style="3" customWidth="1"/>
    <col min="6649" max="6649" width="49" style="3" customWidth="1"/>
    <col min="6650" max="6650" width="24.7109375" style="3" customWidth="1"/>
    <col min="6651" max="6651" width="24.140625" style="3" customWidth="1"/>
    <col min="6652" max="6899" width="6.42578125" style="3"/>
    <col min="6900" max="6900" width="35.7109375" style="3" customWidth="1"/>
    <col min="6901" max="6901" width="17" style="3" customWidth="1"/>
    <col min="6902" max="6902" width="16" style="3" customWidth="1"/>
    <col min="6903" max="6903" width="18.5703125" style="3" customWidth="1"/>
    <col min="6904" max="6904" width="37.140625" style="3" customWidth="1"/>
    <col min="6905" max="6905" width="49" style="3" customWidth="1"/>
    <col min="6906" max="6906" width="24.7109375" style="3" customWidth="1"/>
    <col min="6907" max="6907" width="24.140625" style="3" customWidth="1"/>
    <col min="6908" max="7155" width="6.42578125" style="3"/>
    <col min="7156" max="7156" width="35.7109375" style="3" customWidth="1"/>
    <col min="7157" max="7157" width="17" style="3" customWidth="1"/>
    <col min="7158" max="7158" width="16" style="3" customWidth="1"/>
    <col min="7159" max="7159" width="18.5703125" style="3" customWidth="1"/>
    <col min="7160" max="7160" width="37.140625" style="3" customWidth="1"/>
    <col min="7161" max="7161" width="49" style="3" customWidth="1"/>
    <col min="7162" max="7162" width="24.7109375" style="3" customWidth="1"/>
    <col min="7163" max="7163" width="24.140625" style="3" customWidth="1"/>
    <col min="7164" max="7411" width="6.42578125" style="3"/>
    <col min="7412" max="7412" width="35.7109375" style="3" customWidth="1"/>
    <col min="7413" max="7413" width="17" style="3" customWidth="1"/>
    <col min="7414" max="7414" width="16" style="3" customWidth="1"/>
    <col min="7415" max="7415" width="18.5703125" style="3" customWidth="1"/>
    <col min="7416" max="7416" width="37.140625" style="3" customWidth="1"/>
    <col min="7417" max="7417" width="49" style="3" customWidth="1"/>
    <col min="7418" max="7418" width="24.7109375" style="3" customWidth="1"/>
    <col min="7419" max="7419" width="24.140625" style="3" customWidth="1"/>
    <col min="7420" max="7667" width="6.42578125" style="3"/>
    <col min="7668" max="7668" width="35.7109375" style="3" customWidth="1"/>
    <col min="7669" max="7669" width="17" style="3" customWidth="1"/>
    <col min="7670" max="7670" width="16" style="3" customWidth="1"/>
    <col min="7671" max="7671" width="18.5703125" style="3" customWidth="1"/>
    <col min="7672" max="7672" width="37.140625" style="3" customWidth="1"/>
    <col min="7673" max="7673" width="49" style="3" customWidth="1"/>
    <col min="7674" max="7674" width="24.7109375" style="3" customWidth="1"/>
    <col min="7675" max="7675" width="24.140625" style="3" customWidth="1"/>
    <col min="7676" max="7923" width="6.42578125" style="3"/>
    <col min="7924" max="7924" width="35.7109375" style="3" customWidth="1"/>
    <col min="7925" max="7925" width="17" style="3" customWidth="1"/>
    <col min="7926" max="7926" width="16" style="3" customWidth="1"/>
    <col min="7927" max="7927" width="18.5703125" style="3" customWidth="1"/>
    <col min="7928" max="7928" width="37.140625" style="3" customWidth="1"/>
    <col min="7929" max="7929" width="49" style="3" customWidth="1"/>
    <col min="7930" max="7930" width="24.7109375" style="3" customWidth="1"/>
    <col min="7931" max="7931" width="24.140625" style="3" customWidth="1"/>
    <col min="7932" max="8179" width="6.42578125" style="3"/>
    <col min="8180" max="8180" width="35.7109375" style="3" customWidth="1"/>
    <col min="8181" max="8181" width="17" style="3" customWidth="1"/>
    <col min="8182" max="8182" width="16" style="3" customWidth="1"/>
    <col min="8183" max="8183" width="18.5703125" style="3" customWidth="1"/>
    <col min="8184" max="8184" width="37.140625" style="3" customWidth="1"/>
    <col min="8185" max="8185" width="49" style="3" customWidth="1"/>
    <col min="8186" max="8186" width="24.7109375" style="3" customWidth="1"/>
    <col min="8187" max="8187" width="24.140625" style="3" customWidth="1"/>
    <col min="8188" max="8435" width="6.42578125" style="3"/>
    <col min="8436" max="8436" width="35.7109375" style="3" customWidth="1"/>
    <col min="8437" max="8437" width="17" style="3" customWidth="1"/>
    <col min="8438" max="8438" width="16" style="3" customWidth="1"/>
    <col min="8439" max="8439" width="18.5703125" style="3" customWidth="1"/>
    <col min="8440" max="8440" width="37.140625" style="3" customWidth="1"/>
    <col min="8441" max="8441" width="49" style="3" customWidth="1"/>
    <col min="8442" max="8442" width="24.7109375" style="3" customWidth="1"/>
    <col min="8443" max="8443" width="24.140625" style="3" customWidth="1"/>
    <col min="8444" max="8691" width="6.42578125" style="3"/>
    <col min="8692" max="8692" width="35.7109375" style="3" customWidth="1"/>
    <col min="8693" max="8693" width="17" style="3" customWidth="1"/>
    <col min="8694" max="8694" width="16" style="3" customWidth="1"/>
    <col min="8695" max="8695" width="18.5703125" style="3" customWidth="1"/>
    <col min="8696" max="8696" width="37.140625" style="3" customWidth="1"/>
    <col min="8697" max="8697" width="49" style="3" customWidth="1"/>
    <col min="8698" max="8698" width="24.7109375" style="3" customWidth="1"/>
    <col min="8699" max="8699" width="24.140625" style="3" customWidth="1"/>
    <col min="8700" max="8947" width="6.42578125" style="3"/>
    <col min="8948" max="8948" width="35.7109375" style="3" customWidth="1"/>
    <col min="8949" max="8949" width="17" style="3" customWidth="1"/>
    <col min="8950" max="8950" width="16" style="3" customWidth="1"/>
    <col min="8951" max="8951" width="18.5703125" style="3" customWidth="1"/>
    <col min="8952" max="8952" width="37.140625" style="3" customWidth="1"/>
    <col min="8953" max="8953" width="49" style="3" customWidth="1"/>
    <col min="8954" max="8954" width="24.7109375" style="3" customWidth="1"/>
    <col min="8955" max="8955" width="24.140625" style="3" customWidth="1"/>
    <col min="8956" max="9203" width="6.42578125" style="3"/>
    <col min="9204" max="9204" width="35.7109375" style="3" customWidth="1"/>
    <col min="9205" max="9205" width="17" style="3" customWidth="1"/>
    <col min="9206" max="9206" width="16" style="3" customWidth="1"/>
    <col min="9207" max="9207" width="18.5703125" style="3" customWidth="1"/>
    <col min="9208" max="9208" width="37.140625" style="3" customWidth="1"/>
    <col min="9209" max="9209" width="49" style="3" customWidth="1"/>
    <col min="9210" max="9210" width="24.7109375" style="3" customWidth="1"/>
    <col min="9211" max="9211" width="24.140625" style="3" customWidth="1"/>
    <col min="9212" max="9459" width="6.42578125" style="3"/>
    <col min="9460" max="9460" width="35.7109375" style="3" customWidth="1"/>
    <col min="9461" max="9461" width="17" style="3" customWidth="1"/>
    <col min="9462" max="9462" width="16" style="3" customWidth="1"/>
    <col min="9463" max="9463" width="18.5703125" style="3" customWidth="1"/>
    <col min="9464" max="9464" width="37.140625" style="3" customWidth="1"/>
    <col min="9465" max="9465" width="49" style="3" customWidth="1"/>
    <col min="9466" max="9466" width="24.7109375" style="3" customWidth="1"/>
    <col min="9467" max="9467" width="24.140625" style="3" customWidth="1"/>
    <col min="9468" max="9715" width="6.42578125" style="3"/>
    <col min="9716" max="9716" width="35.7109375" style="3" customWidth="1"/>
    <col min="9717" max="9717" width="17" style="3" customWidth="1"/>
    <col min="9718" max="9718" width="16" style="3" customWidth="1"/>
    <col min="9719" max="9719" width="18.5703125" style="3" customWidth="1"/>
    <col min="9720" max="9720" width="37.140625" style="3" customWidth="1"/>
    <col min="9721" max="9721" width="49" style="3" customWidth="1"/>
    <col min="9722" max="9722" width="24.7109375" style="3" customWidth="1"/>
    <col min="9723" max="9723" width="24.140625" style="3" customWidth="1"/>
    <col min="9724" max="9971" width="6.42578125" style="3"/>
    <col min="9972" max="9972" width="35.7109375" style="3" customWidth="1"/>
    <col min="9973" max="9973" width="17" style="3" customWidth="1"/>
    <col min="9974" max="9974" width="16" style="3" customWidth="1"/>
    <col min="9975" max="9975" width="18.5703125" style="3" customWidth="1"/>
    <col min="9976" max="9976" width="37.140625" style="3" customWidth="1"/>
    <col min="9977" max="9977" width="49" style="3" customWidth="1"/>
    <col min="9978" max="9978" width="24.7109375" style="3" customWidth="1"/>
    <col min="9979" max="9979" width="24.140625" style="3" customWidth="1"/>
    <col min="9980" max="10227" width="6.42578125" style="3"/>
    <col min="10228" max="10228" width="35.7109375" style="3" customWidth="1"/>
    <col min="10229" max="10229" width="17" style="3" customWidth="1"/>
    <col min="10230" max="10230" width="16" style="3" customWidth="1"/>
    <col min="10231" max="10231" width="18.5703125" style="3" customWidth="1"/>
    <col min="10232" max="10232" width="37.140625" style="3" customWidth="1"/>
    <col min="10233" max="10233" width="49" style="3" customWidth="1"/>
    <col min="10234" max="10234" width="24.7109375" style="3" customWidth="1"/>
    <col min="10235" max="10235" width="24.140625" style="3" customWidth="1"/>
    <col min="10236" max="10483" width="6.42578125" style="3"/>
    <col min="10484" max="10484" width="35.7109375" style="3" customWidth="1"/>
    <col min="10485" max="10485" width="17" style="3" customWidth="1"/>
    <col min="10486" max="10486" width="16" style="3" customWidth="1"/>
    <col min="10487" max="10487" width="18.5703125" style="3" customWidth="1"/>
    <col min="10488" max="10488" width="37.140625" style="3" customWidth="1"/>
    <col min="10489" max="10489" width="49" style="3" customWidth="1"/>
    <col min="10490" max="10490" width="24.7109375" style="3" customWidth="1"/>
    <col min="10491" max="10491" width="24.140625" style="3" customWidth="1"/>
    <col min="10492" max="10739" width="6.42578125" style="3"/>
    <col min="10740" max="10740" width="35.7109375" style="3" customWidth="1"/>
    <col min="10741" max="10741" width="17" style="3" customWidth="1"/>
    <col min="10742" max="10742" width="16" style="3" customWidth="1"/>
    <col min="10743" max="10743" width="18.5703125" style="3" customWidth="1"/>
    <col min="10744" max="10744" width="37.140625" style="3" customWidth="1"/>
    <col min="10745" max="10745" width="49" style="3" customWidth="1"/>
    <col min="10746" max="10746" width="24.7109375" style="3" customWidth="1"/>
    <col min="10747" max="10747" width="24.140625" style="3" customWidth="1"/>
    <col min="10748" max="10995" width="6.42578125" style="3"/>
    <col min="10996" max="10996" width="35.7109375" style="3" customWidth="1"/>
    <col min="10997" max="10997" width="17" style="3" customWidth="1"/>
    <col min="10998" max="10998" width="16" style="3" customWidth="1"/>
    <col min="10999" max="10999" width="18.5703125" style="3" customWidth="1"/>
    <col min="11000" max="11000" width="37.140625" style="3" customWidth="1"/>
    <col min="11001" max="11001" width="49" style="3" customWidth="1"/>
    <col min="11002" max="11002" width="24.7109375" style="3" customWidth="1"/>
    <col min="11003" max="11003" width="24.140625" style="3" customWidth="1"/>
    <col min="11004" max="11251" width="6.42578125" style="3"/>
    <col min="11252" max="11252" width="35.7109375" style="3" customWidth="1"/>
    <col min="11253" max="11253" width="17" style="3" customWidth="1"/>
    <col min="11254" max="11254" width="16" style="3" customWidth="1"/>
    <col min="11255" max="11255" width="18.5703125" style="3" customWidth="1"/>
    <col min="11256" max="11256" width="37.140625" style="3" customWidth="1"/>
    <col min="11257" max="11257" width="49" style="3" customWidth="1"/>
    <col min="11258" max="11258" width="24.7109375" style="3" customWidth="1"/>
    <col min="11259" max="11259" width="24.140625" style="3" customWidth="1"/>
    <col min="11260" max="11507" width="6.42578125" style="3"/>
    <col min="11508" max="11508" width="35.7109375" style="3" customWidth="1"/>
    <col min="11509" max="11509" width="17" style="3" customWidth="1"/>
    <col min="11510" max="11510" width="16" style="3" customWidth="1"/>
    <col min="11511" max="11511" width="18.5703125" style="3" customWidth="1"/>
    <col min="11512" max="11512" width="37.140625" style="3" customWidth="1"/>
    <col min="11513" max="11513" width="49" style="3" customWidth="1"/>
    <col min="11514" max="11514" width="24.7109375" style="3" customWidth="1"/>
    <col min="11515" max="11515" width="24.140625" style="3" customWidth="1"/>
    <col min="11516" max="11763" width="6.42578125" style="3"/>
    <col min="11764" max="11764" width="35.7109375" style="3" customWidth="1"/>
    <col min="11765" max="11765" width="17" style="3" customWidth="1"/>
    <col min="11766" max="11766" width="16" style="3" customWidth="1"/>
    <col min="11767" max="11767" width="18.5703125" style="3" customWidth="1"/>
    <col min="11768" max="11768" width="37.140625" style="3" customWidth="1"/>
    <col min="11769" max="11769" width="49" style="3" customWidth="1"/>
    <col min="11770" max="11770" width="24.7109375" style="3" customWidth="1"/>
    <col min="11771" max="11771" width="24.140625" style="3" customWidth="1"/>
    <col min="11772" max="12019" width="6.42578125" style="3"/>
    <col min="12020" max="12020" width="35.7109375" style="3" customWidth="1"/>
    <col min="12021" max="12021" width="17" style="3" customWidth="1"/>
    <col min="12022" max="12022" width="16" style="3" customWidth="1"/>
    <col min="12023" max="12023" width="18.5703125" style="3" customWidth="1"/>
    <col min="12024" max="12024" width="37.140625" style="3" customWidth="1"/>
    <col min="12025" max="12025" width="49" style="3" customWidth="1"/>
    <col min="12026" max="12026" width="24.7109375" style="3" customWidth="1"/>
    <col min="12027" max="12027" width="24.140625" style="3" customWidth="1"/>
    <col min="12028" max="12275" width="6.42578125" style="3"/>
    <col min="12276" max="12276" width="35.7109375" style="3" customWidth="1"/>
    <col min="12277" max="12277" width="17" style="3" customWidth="1"/>
    <col min="12278" max="12278" width="16" style="3" customWidth="1"/>
    <col min="12279" max="12279" width="18.5703125" style="3" customWidth="1"/>
    <col min="12280" max="12280" width="37.140625" style="3" customWidth="1"/>
    <col min="12281" max="12281" width="49" style="3" customWidth="1"/>
    <col min="12282" max="12282" width="24.7109375" style="3" customWidth="1"/>
    <col min="12283" max="12283" width="24.140625" style="3" customWidth="1"/>
    <col min="12284" max="12531" width="6.42578125" style="3"/>
    <col min="12532" max="12532" width="35.7109375" style="3" customWidth="1"/>
    <col min="12533" max="12533" width="17" style="3" customWidth="1"/>
    <col min="12534" max="12534" width="16" style="3" customWidth="1"/>
    <col min="12535" max="12535" width="18.5703125" style="3" customWidth="1"/>
    <col min="12536" max="12536" width="37.140625" style="3" customWidth="1"/>
    <col min="12537" max="12537" width="49" style="3" customWidth="1"/>
    <col min="12538" max="12538" width="24.7109375" style="3" customWidth="1"/>
    <col min="12539" max="12539" width="24.140625" style="3" customWidth="1"/>
    <col min="12540" max="12787" width="6.42578125" style="3"/>
    <col min="12788" max="12788" width="35.7109375" style="3" customWidth="1"/>
    <col min="12789" max="12789" width="17" style="3" customWidth="1"/>
    <col min="12790" max="12790" width="16" style="3" customWidth="1"/>
    <col min="12791" max="12791" width="18.5703125" style="3" customWidth="1"/>
    <col min="12792" max="12792" width="37.140625" style="3" customWidth="1"/>
    <col min="12793" max="12793" width="49" style="3" customWidth="1"/>
    <col min="12794" max="12794" width="24.7109375" style="3" customWidth="1"/>
    <col min="12795" max="12795" width="24.140625" style="3" customWidth="1"/>
    <col min="12796" max="13043" width="6.42578125" style="3"/>
    <col min="13044" max="13044" width="35.7109375" style="3" customWidth="1"/>
    <col min="13045" max="13045" width="17" style="3" customWidth="1"/>
    <col min="13046" max="13046" width="16" style="3" customWidth="1"/>
    <col min="13047" max="13047" width="18.5703125" style="3" customWidth="1"/>
    <col min="13048" max="13048" width="37.140625" style="3" customWidth="1"/>
    <col min="13049" max="13049" width="49" style="3" customWidth="1"/>
    <col min="13050" max="13050" width="24.7109375" style="3" customWidth="1"/>
    <col min="13051" max="13051" width="24.140625" style="3" customWidth="1"/>
    <col min="13052" max="13299" width="6.42578125" style="3"/>
    <col min="13300" max="13300" width="35.7109375" style="3" customWidth="1"/>
    <col min="13301" max="13301" width="17" style="3" customWidth="1"/>
    <col min="13302" max="13302" width="16" style="3" customWidth="1"/>
    <col min="13303" max="13303" width="18.5703125" style="3" customWidth="1"/>
    <col min="13304" max="13304" width="37.140625" style="3" customWidth="1"/>
    <col min="13305" max="13305" width="49" style="3" customWidth="1"/>
    <col min="13306" max="13306" width="24.7109375" style="3" customWidth="1"/>
    <col min="13307" max="13307" width="24.140625" style="3" customWidth="1"/>
    <col min="13308" max="13555" width="6.42578125" style="3"/>
    <col min="13556" max="13556" width="35.7109375" style="3" customWidth="1"/>
    <col min="13557" max="13557" width="17" style="3" customWidth="1"/>
    <col min="13558" max="13558" width="16" style="3" customWidth="1"/>
    <col min="13559" max="13559" width="18.5703125" style="3" customWidth="1"/>
    <col min="13560" max="13560" width="37.140625" style="3" customWidth="1"/>
    <col min="13561" max="13561" width="49" style="3" customWidth="1"/>
    <col min="13562" max="13562" width="24.7109375" style="3" customWidth="1"/>
    <col min="13563" max="13563" width="24.140625" style="3" customWidth="1"/>
    <col min="13564" max="13811" width="6.42578125" style="3"/>
    <col min="13812" max="13812" width="35.7109375" style="3" customWidth="1"/>
    <col min="13813" max="13813" width="17" style="3" customWidth="1"/>
    <col min="13814" max="13814" width="16" style="3" customWidth="1"/>
    <col min="13815" max="13815" width="18.5703125" style="3" customWidth="1"/>
    <col min="13816" max="13816" width="37.140625" style="3" customWidth="1"/>
    <col min="13817" max="13817" width="49" style="3" customWidth="1"/>
    <col min="13818" max="13818" width="24.7109375" style="3" customWidth="1"/>
    <col min="13819" max="13819" width="24.140625" style="3" customWidth="1"/>
    <col min="13820" max="14067" width="6.42578125" style="3"/>
    <col min="14068" max="14068" width="35.7109375" style="3" customWidth="1"/>
    <col min="14069" max="14069" width="17" style="3" customWidth="1"/>
    <col min="14070" max="14070" width="16" style="3" customWidth="1"/>
    <col min="14071" max="14071" width="18.5703125" style="3" customWidth="1"/>
    <col min="14072" max="14072" width="37.140625" style="3" customWidth="1"/>
    <col min="14073" max="14073" width="49" style="3" customWidth="1"/>
    <col min="14074" max="14074" width="24.7109375" style="3" customWidth="1"/>
    <col min="14075" max="14075" width="24.140625" style="3" customWidth="1"/>
    <col min="14076" max="14323" width="6.42578125" style="3"/>
    <col min="14324" max="14324" width="35.7109375" style="3" customWidth="1"/>
    <col min="14325" max="14325" width="17" style="3" customWidth="1"/>
    <col min="14326" max="14326" width="16" style="3" customWidth="1"/>
    <col min="14327" max="14327" width="18.5703125" style="3" customWidth="1"/>
    <col min="14328" max="14328" width="37.140625" style="3" customWidth="1"/>
    <col min="14329" max="14329" width="49" style="3" customWidth="1"/>
    <col min="14330" max="14330" width="24.7109375" style="3" customWidth="1"/>
    <col min="14331" max="14331" width="24.140625" style="3" customWidth="1"/>
    <col min="14332" max="14579" width="6.42578125" style="3"/>
    <col min="14580" max="14580" width="35.7109375" style="3" customWidth="1"/>
    <col min="14581" max="14581" width="17" style="3" customWidth="1"/>
    <col min="14582" max="14582" width="16" style="3" customWidth="1"/>
    <col min="14583" max="14583" width="18.5703125" style="3" customWidth="1"/>
    <col min="14584" max="14584" width="37.140625" style="3" customWidth="1"/>
    <col min="14585" max="14585" width="49" style="3" customWidth="1"/>
    <col min="14586" max="14586" width="24.7109375" style="3" customWidth="1"/>
    <col min="14587" max="14587" width="24.140625" style="3" customWidth="1"/>
    <col min="14588" max="14835" width="6.42578125" style="3"/>
    <col min="14836" max="14836" width="35.7109375" style="3" customWidth="1"/>
    <col min="14837" max="14837" width="17" style="3" customWidth="1"/>
    <col min="14838" max="14838" width="16" style="3" customWidth="1"/>
    <col min="14839" max="14839" width="18.5703125" style="3" customWidth="1"/>
    <col min="14840" max="14840" width="37.140625" style="3" customWidth="1"/>
    <col min="14841" max="14841" width="49" style="3" customWidth="1"/>
    <col min="14842" max="14842" width="24.7109375" style="3" customWidth="1"/>
    <col min="14843" max="14843" width="24.140625" style="3" customWidth="1"/>
    <col min="14844" max="15091" width="6.42578125" style="3"/>
    <col min="15092" max="15092" width="35.7109375" style="3" customWidth="1"/>
    <col min="15093" max="15093" width="17" style="3" customWidth="1"/>
    <col min="15094" max="15094" width="16" style="3" customWidth="1"/>
    <col min="15095" max="15095" width="18.5703125" style="3" customWidth="1"/>
    <col min="15096" max="15096" width="37.140625" style="3" customWidth="1"/>
    <col min="15097" max="15097" width="49" style="3" customWidth="1"/>
    <col min="15098" max="15098" width="24.7109375" style="3" customWidth="1"/>
    <col min="15099" max="15099" width="24.140625" style="3" customWidth="1"/>
    <col min="15100" max="15347" width="6.42578125" style="3"/>
    <col min="15348" max="15348" width="35.7109375" style="3" customWidth="1"/>
    <col min="15349" max="15349" width="17" style="3" customWidth="1"/>
    <col min="15350" max="15350" width="16" style="3" customWidth="1"/>
    <col min="15351" max="15351" width="18.5703125" style="3" customWidth="1"/>
    <col min="15352" max="15352" width="37.140625" style="3" customWidth="1"/>
    <col min="15353" max="15353" width="49" style="3" customWidth="1"/>
    <col min="15354" max="15354" width="24.7109375" style="3" customWidth="1"/>
    <col min="15355" max="15355" width="24.140625" style="3" customWidth="1"/>
    <col min="15356" max="15603" width="6.42578125" style="3"/>
    <col min="15604" max="15604" width="35.7109375" style="3" customWidth="1"/>
    <col min="15605" max="15605" width="17" style="3" customWidth="1"/>
    <col min="15606" max="15606" width="16" style="3" customWidth="1"/>
    <col min="15607" max="15607" width="18.5703125" style="3" customWidth="1"/>
    <col min="15608" max="15608" width="37.140625" style="3" customWidth="1"/>
    <col min="15609" max="15609" width="49" style="3" customWidth="1"/>
    <col min="15610" max="15610" width="24.7109375" style="3" customWidth="1"/>
    <col min="15611" max="15611" width="24.140625" style="3" customWidth="1"/>
    <col min="15612" max="15859" width="6.42578125" style="3"/>
    <col min="15860" max="15860" width="35.7109375" style="3" customWidth="1"/>
    <col min="15861" max="15861" width="17" style="3" customWidth="1"/>
    <col min="15862" max="15862" width="16" style="3" customWidth="1"/>
    <col min="15863" max="15863" width="18.5703125" style="3" customWidth="1"/>
    <col min="15864" max="15864" width="37.140625" style="3" customWidth="1"/>
    <col min="15865" max="15865" width="49" style="3" customWidth="1"/>
    <col min="15866" max="15866" width="24.7109375" style="3" customWidth="1"/>
    <col min="15867" max="15867" width="24.140625" style="3" customWidth="1"/>
    <col min="15868" max="16115" width="6.42578125" style="3"/>
    <col min="16116" max="16116" width="35.7109375" style="3" customWidth="1"/>
    <col min="16117" max="16117" width="17" style="3" customWidth="1"/>
    <col min="16118" max="16118" width="16" style="3" customWidth="1"/>
    <col min="16119" max="16119" width="18.5703125" style="3" customWidth="1"/>
    <col min="16120" max="16120" width="37.140625" style="3" customWidth="1"/>
    <col min="16121" max="16121" width="49" style="3" customWidth="1"/>
    <col min="16122" max="16122" width="24.7109375" style="3" customWidth="1"/>
    <col min="16123" max="16123" width="24.140625" style="3" customWidth="1"/>
    <col min="16124" max="16384" width="6.42578125" style="3"/>
  </cols>
  <sheetData>
    <row r="1" spans="1:38" ht="34.5" customHeight="1" x14ac:dyDescent="0.25">
      <c r="A1" s="57" t="s">
        <v>0</v>
      </c>
      <c r="B1" s="58"/>
      <c r="C1" s="58"/>
      <c r="D1" s="58"/>
      <c r="E1" s="58"/>
      <c r="F1" s="58"/>
      <c r="G1" s="59"/>
    </row>
    <row r="2" spans="1:38" ht="43.5" customHeight="1" x14ac:dyDescent="0.25">
      <c r="A2" s="57" t="s">
        <v>1</v>
      </c>
      <c r="B2" s="58"/>
      <c r="C2" s="58"/>
      <c r="D2" s="58"/>
      <c r="E2" s="58"/>
      <c r="F2" s="58"/>
      <c r="G2" s="59"/>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1:38" ht="27" customHeight="1" x14ac:dyDescent="0.25">
      <c r="A3" s="16" t="s">
        <v>2</v>
      </c>
      <c r="B3" s="17"/>
      <c r="C3" s="17"/>
      <c r="D3" s="17"/>
      <c r="E3" s="17"/>
      <c r="F3" s="17"/>
      <c r="G3" s="18"/>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38" s="5" customFormat="1" ht="94.5" customHeight="1" x14ac:dyDescent="0.25">
      <c r="A4" s="13" t="s">
        <v>3</v>
      </c>
      <c r="B4" s="14" t="s">
        <v>28</v>
      </c>
      <c r="C4" s="14" t="s">
        <v>4</v>
      </c>
      <c r="D4" s="14" t="s">
        <v>5</v>
      </c>
      <c r="E4" s="14" t="s">
        <v>6</v>
      </c>
      <c r="F4" s="37" t="s">
        <v>23</v>
      </c>
      <c r="G4" s="15" t="s">
        <v>7</v>
      </c>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row>
    <row r="5" spans="1:38" s="5" customFormat="1" ht="62.25" customHeight="1" x14ac:dyDescent="0.25">
      <c r="A5" s="62" t="s">
        <v>35</v>
      </c>
      <c r="B5" s="62" t="s">
        <v>72</v>
      </c>
      <c r="C5" s="52">
        <v>44600</v>
      </c>
      <c r="D5" s="52">
        <v>44601</v>
      </c>
      <c r="E5" s="63" t="s">
        <v>36</v>
      </c>
      <c r="F5" s="56"/>
      <c r="G5" s="50">
        <f>24+56</f>
        <v>80</v>
      </c>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38" s="5" customFormat="1" ht="62.25" customHeight="1" x14ac:dyDescent="0.25">
      <c r="A6" s="62" t="s">
        <v>35</v>
      </c>
      <c r="B6" s="62" t="s">
        <v>72</v>
      </c>
      <c r="C6" s="52">
        <v>44614</v>
      </c>
      <c r="D6" s="52">
        <v>44615</v>
      </c>
      <c r="E6" s="63" t="s">
        <v>37</v>
      </c>
      <c r="F6" s="56"/>
      <c r="G6" s="64">
        <f>24+54.55</f>
        <v>78.55</v>
      </c>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s="5" customFormat="1" ht="62.25" customHeight="1" x14ac:dyDescent="0.25">
      <c r="A7" s="62" t="s">
        <v>38</v>
      </c>
      <c r="B7" s="62" t="s">
        <v>29</v>
      </c>
      <c r="C7" s="52">
        <v>44605</v>
      </c>
      <c r="D7" s="52">
        <v>44607</v>
      </c>
      <c r="E7" s="63" t="s">
        <v>39</v>
      </c>
      <c r="F7" s="56"/>
      <c r="G7" s="50">
        <f>124.01+108.35</f>
        <v>232.36</v>
      </c>
      <c r="H7" s="4"/>
      <c r="I7" s="55"/>
      <c r="J7" s="4"/>
      <c r="K7" s="4"/>
      <c r="L7" s="4"/>
      <c r="M7" s="4"/>
      <c r="N7" s="4"/>
      <c r="O7" s="4"/>
      <c r="P7" s="4"/>
      <c r="Q7" s="4"/>
      <c r="R7" s="4"/>
      <c r="S7" s="4"/>
      <c r="T7" s="4"/>
      <c r="U7" s="4"/>
      <c r="V7" s="4"/>
      <c r="W7" s="4"/>
      <c r="X7" s="4"/>
      <c r="Y7" s="4"/>
      <c r="Z7" s="4"/>
      <c r="AA7" s="4"/>
      <c r="AB7" s="4"/>
      <c r="AC7" s="4"/>
      <c r="AD7" s="4"/>
      <c r="AE7" s="4"/>
      <c r="AF7" s="4"/>
      <c r="AG7" s="4"/>
      <c r="AH7" s="4"/>
      <c r="AI7" s="4"/>
      <c r="AJ7" s="4"/>
      <c r="AK7" s="4"/>
      <c r="AL7" s="4"/>
    </row>
    <row r="8" spans="1:38" s="5" customFormat="1" ht="62.25" customHeight="1" x14ac:dyDescent="0.25">
      <c r="A8" s="62" t="s">
        <v>40</v>
      </c>
      <c r="B8" s="62" t="s">
        <v>29</v>
      </c>
      <c r="C8" s="65">
        <v>44642</v>
      </c>
      <c r="D8" s="52">
        <v>44615</v>
      </c>
      <c r="E8" s="63" t="s">
        <v>41</v>
      </c>
      <c r="F8" s="56"/>
      <c r="G8" s="50">
        <v>98.9</v>
      </c>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row>
    <row r="9" spans="1:38" s="5" customFormat="1" ht="62.25" customHeight="1" x14ac:dyDescent="0.25">
      <c r="A9" s="62" t="s">
        <v>32</v>
      </c>
      <c r="B9" s="62" t="s">
        <v>69</v>
      </c>
      <c r="C9" s="52">
        <v>44636</v>
      </c>
      <c r="D9" s="52">
        <v>44639</v>
      </c>
      <c r="E9" s="63" t="s">
        <v>42</v>
      </c>
      <c r="F9" s="56"/>
      <c r="G9" s="50">
        <v>390</v>
      </c>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row>
    <row r="10" spans="1:38" s="5" customFormat="1" ht="62.25" customHeight="1" x14ac:dyDescent="0.25">
      <c r="A10" s="62" t="s">
        <v>38</v>
      </c>
      <c r="B10" s="62" t="s">
        <v>29</v>
      </c>
      <c r="C10" s="52">
        <v>44623</v>
      </c>
      <c r="D10" s="52">
        <v>44624</v>
      </c>
      <c r="E10" s="63" t="s">
        <v>43</v>
      </c>
      <c r="F10" s="56"/>
      <c r="G10" s="50">
        <f>41+33.73</f>
        <v>74.72999999999999</v>
      </c>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row>
    <row r="11" spans="1:38" s="5" customFormat="1" ht="62.25" customHeight="1" x14ac:dyDescent="0.25">
      <c r="A11" s="62" t="s">
        <v>44</v>
      </c>
      <c r="B11" s="62" t="s">
        <v>67</v>
      </c>
      <c r="C11" s="52">
        <v>44636</v>
      </c>
      <c r="D11" s="52">
        <v>44638</v>
      </c>
      <c r="E11" s="63" t="s">
        <v>45</v>
      </c>
      <c r="F11" s="56"/>
      <c r="G11" s="50">
        <v>260</v>
      </c>
      <c r="H11" s="4"/>
      <c r="I11" s="55"/>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row>
    <row r="12" spans="1:38" s="5" customFormat="1" ht="62.25" customHeight="1" x14ac:dyDescent="0.25">
      <c r="A12" s="62" t="s">
        <v>46</v>
      </c>
      <c r="B12" s="62" t="s">
        <v>66</v>
      </c>
      <c r="C12" s="52">
        <v>44642</v>
      </c>
      <c r="D12" s="52">
        <v>44643</v>
      </c>
      <c r="E12" s="63" t="s">
        <v>47</v>
      </c>
      <c r="F12" s="56"/>
      <c r="G12" s="50">
        <v>128.30000000000001</v>
      </c>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row>
    <row r="13" spans="1:38" s="5" customFormat="1" ht="62.25" customHeight="1" x14ac:dyDescent="0.25">
      <c r="A13" s="62" t="s">
        <v>48</v>
      </c>
      <c r="B13" s="62" t="s">
        <v>68</v>
      </c>
      <c r="C13" s="52">
        <v>44599</v>
      </c>
      <c r="D13" s="52">
        <v>44602</v>
      </c>
      <c r="E13" s="63" t="s">
        <v>49</v>
      </c>
      <c r="F13" s="56"/>
      <c r="G13" s="50">
        <f>127+273</f>
        <v>400</v>
      </c>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row>
    <row r="14" spans="1:38" s="5" customFormat="1" ht="62.25" customHeight="1" x14ac:dyDescent="0.25">
      <c r="A14" s="62" t="s">
        <v>48</v>
      </c>
      <c r="B14" s="62" t="s">
        <v>68</v>
      </c>
      <c r="C14" s="52">
        <v>44606</v>
      </c>
      <c r="D14" s="52">
        <v>44607</v>
      </c>
      <c r="E14" s="63" t="s">
        <v>50</v>
      </c>
      <c r="F14" s="56"/>
      <c r="G14" s="50">
        <f>39+64.46</f>
        <v>103.46</v>
      </c>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row>
    <row r="15" spans="1:38" s="5" customFormat="1" ht="62.25" customHeight="1" x14ac:dyDescent="0.25">
      <c r="A15" s="62" t="s">
        <v>51</v>
      </c>
      <c r="B15" s="62" t="s">
        <v>71</v>
      </c>
      <c r="C15" s="52">
        <v>44605</v>
      </c>
      <c r="D15" s="52">
        <v>44607</v>
      </c>
      <c r="E15" s="63" t="s">
        <v>52</v>
      </c>
      <c r="F15" s="56"/>
      <c r="G15" s="50">
        <f>48+112</f>
        <v>160</v>
      </c>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row>
    <row r="16" spans="1:38" s="5" customFormat="1" ht="62.25" customHeight="1" x14ac:dyDescent="0.25">
      <c r="A16" s="62" t="s">
        <v>33</v>
      </c>
      <c r="B16" s="62" t="s">
        <v>34</v>
      </c>
      <c r="C16" s="52">
        <v>44658</v>
      </c>
      <c r="D16" s="52">
        <v>44659</v>
      </c>
      <c r="E16" s="63" t="s">
        <v>53</v>
      </c>
      <c r="F16" s="56"/>
      <c r="G16" s="50">
        <v>131.01</v>
      </c>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row>
    <row r="17" spans="1:57" s="5" customFormat="1" ht="62.25" customHeight="1" x14ac:dyDescent="0.25">
      <c r="A17" s="62" t="s">
        <v>56</v>
      </c>
      <c r="B17" s="62" t="s">
        <v>70</v>
      </c>
      <c r="C17" s="52">
        <v>44605</v>
      </c>
      <c r="D17" s="52">
        <v>44607</v>
      </c>
      <c r="E17" s="63" t="s">
        <v>54</v>
      </c>
      <c r="F17" s="56"/>
      <c r="G17" s="50">
        <f>48+98.62</f>
        <v>146.62</v>
      </c>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row>
    <row r="18" spans="1:57" s="5" customFormat="1" ht="62.25" customHeight="1" x14ac:dyDescent="0.25">
      <c r="A18" s="62" t="s">
        <v>51</v>
      </c>
      <c r="B18" s="62" t="s">
        <v>71</v>
      </c>
      <c r="C18" s="52">
        <v>44612</v>
      </c>
      <c r="D18" s="52">
        <v>44613</v>
      </c>
      <c r="E18" s="63" t="s">
        <v>55</v>
      </c>
      <c r="F18" s="56"/>
      <c r="G18" s="50">
        <v>80</v>
      </c>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row>
    <row r="19" spans="1:57" s="5" customFormat="1" ht="62.25" customHeight="1" x14ac:dyDescent="0.25">
      <c r="A19" s="62" t="s">
        <v>57</v>
      </c>
      <c r="B19" s="62" t="s">
        <v>65</v>
      </c>
      <c r="C19" s="52">
        <v>44612</v>
      </c>
      <c r="D19" s="52">
        <v>44613</v>
      </c>
      <c r="E19" s="63" t="s">
        <v>58</v>
      </c>
      <c r="F19" s="56"/>
      <c r="G19" s="50">
        <v>129.01</v>
      </c>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row>
    <row r="20" spans="1:57" s="5" customFormat="1" ht="62.25" customHeight="1" x14ac:dyDescent="0.25">
      <c r="A20" s="62" t="s">
        <v>57</v>
      </c>
      <c r="B20" s="62" t="s">
        <v>65</v>
      </c>
      <c r="C20" s="52">
        <v>44605</v>
      </c>
      <c r="D20" s="52">
        <v>44607</v>
      </c>
      <c r="E20" s="63" t="s">
        <v>59</v>
      </c>
      <c r="F20" s="56"/>
      <c r="G20" s="50">
        <v>187.5</v>
      </c>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row>
    <row r="21" spans="1:57" s="5" customFormat="1" ht="62.25" customHeight="1" x14ac:dyDescent="0.25">
      <c r="A21" s="62" t="s">
        <v>60</v>
      </c>
      <c r="B21" s="62" t="s">
        <v>29</v>
      </c>
      <c r="C21" s="54">
        <v>44612</v>
      </c>
      <c r="D21" s="52">
        <v>44613</v>
      </c>
      <c r="E21" s="63" t="s">
        <v>61</v>
      </c>
      <c r="F21" s="56"/>
      <c r="G21" s="50">
        <f>99+56</f>
        <v>155</v>
      </c>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row>
    <row r="22" spans="1:57" s="5" customFormat="1" ht="62.25" customHeight="1" x14ac:dyDescent="0.25">
      <c r="A22" s="62" t="s">
        <v>57</v>
      </c>
      <c r="B22" s="62" t="s">
        <v>65</v>
      </c>
      <c r="C22" s="54">
        <v>44615</v>
      </c>
      <c r="D22" s="52">
        <v>44617</v>
      </c>
      <c r="E22" s="63" t="s">
        <v>62</v>
      </c>
      <c r="F22" s="56"/>
      <c r="G22" s="50">
        <f>100+13.5</f>
        <v>113.5</v>
      </c>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row>
    <row r="23" spans="1:57" s="5" customFormat="1" ht="62.25" customHeight="1" x14ac:dyDescent="0.25">
      <c r="A23" s="62" t="s">
        <v>63</v>
      </c>
      <c r="B23" s="62" t="s">
        <v>70</v>
      </c>
      <c r="C23" s="54">
        <v>44637</v>
      </c>
      <c r="D23" s="52">
        <v>44638</v>
      </c>
      <c r="E23" s="63" t="s">
        <v>64</v>
      </c>
      <c r="F23" s="56"/>
      <c r="G23" s="50">
        <v>54</v>
      </c>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row>
    <row r="24" spans="1:57" s="5" customFormat="1" ht="42" customHeight="1" x14ac:dyDescent="0.25">
      <c r="A24" s="51" t="s">
        <v>22</v>
      </c>
      <c r="B24" s="38"/>
      <c r="C24" s="38"/>
      <c r="D24" s="38"/>
      <c r="E24" s="38"/>
      <c r="F24" s="38"/>
      <c r="G24" s="38"/>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row>
    <row r="25" spans="1:57" s="2" customFormat="1" ht="87.75" customHeight="1" x14ac:dyDescent="0.25">
      <c r="A25" s="31" t="s">
        <v>3</v>
      </c>
      <c r="B25" s="32" t="s">
        <v>28</v>
      </c>
      <c r="C25" s="32" t="s">
        <v>4</v>
      </c>
      <c r="D25" s="32" t="s">
        <v>5</v>
      </c>
      <c r="E25" s="32" t="s">
        <v>6</v>
      </c>
      <c r="F25" s="32" t="s">
        <v>24</v>
      </c>
      <c r="G25" s="39" t="s">
        <v>7</v>
      </c>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1:57" s="2" customFormat="1" ht="57" customHeight="1" x14ac:dyDescent="0.25">
      <c r="A26" s="40" t="s">
        <v>27</v>
      </c>
      <c r="B26" s="40" t="s">
        <v>27</v>
      </c>
      <c r="C26" s="40" t="s">
        <v>27</v>
      </c>
      <c r="D26" s="40" t="s">
        <v>27</v>
      </c>
      <c r="E26" s="40" t="s">
        <v>27</v>
      </c>
      <c r="F26" s="40" t="s">
        <v>27</v>
      </c>
      <c r="G26" s="50">
        <v>0</v>
      </c>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row>
    <row r="27" spans="1:57" s="6" customFormat="1" ht="39.75" customHeight="1" x14ac:dyDescent="0.25">
      <c r="A27" s="41" t="s">
        <v>8</v>
      </c>
      <c r="B27" s="41"/>
      <c r="C27" s="41"/>
      <c r="D27" s="41"/>
      <c r="E27" s="42">
        <f>SUM(G5:G23)</f>
        <v>3002.9399999999996</v>
      </c>
      <c r="F27" s="60" t="s">
        <v>26</v>
      </c>
      <c r="G27" s="61"/>
    </row>
    <row r="28" spans="1:57" s="6" customFormat="1" ht="31.5" customHeight="1" x14ac:dyDescent="0.25">
      <c r="A28" s="41" t="s">
        <v>9</v>
      </c>
      <c r="B28" s="41"/>
      <c r="C28" s="41"/>
      <c r="D28" s="41"/>
      <c r="E28" s="42">
        <f>+G26</f>
        <v>0</v>
      </c>
      <c r="F28" s="60"/>
      <c r="G28" s="61"/>
    </row>
    <row r="29" spans="1:57" s="6" customFormat="1" ht="30" customHeight="1" x14ac:dyDescent="0.25">
      <c r="A29" s="41" t="s">
        <v>10</v>
      </c>
      <c r="B29" s="41"/>
      <c r="C29" s="41"/>
      <c r="D29" s="41"/>
      <c r="E29" s="42">
        <v>0</v>
      </c>
      <c r="F29" s="60"/>
      <c r="G29" s="61"/>
    </row>
    <row r="30" spans="1:57" s="6" customFormat="1" ht="30" customHeight="1" x14ac:dyDescent="0.25">
      <c r="A30" s="41" t="s">
        <v>11</v>
      </c>
      <c r="B30" s="41"/>
      <c r="C30" s="41"/>
      <c r="D30" s="41"/>
      <c r="E30" s="42">
        <v>0</v>
      </c>
      <c r="F30" s="60"/>
      <c r="G30" s="61"/>
    </row>
    <row r="31" spans="1:57" s="6" customFormat="1" ht="35.25" customHeight="1" x14ac:dyDescent="0.25">
      <c r="A31" s="41" t="s">
        <v>12</v>
      </c>
      <c r="B31" s="43"/>
      <c r="C31" s="41"/>
      <c r="D31" s="41"/>
      <c r="E31" s="42">
        <v>0</v>
      </c>
      <c r="F31" s="60"/>
      <c r="G31" s="61"/>
    </row>
    <row r="32" spans="1:57" ht="30" customHeight="1" x14ac:dyDescent="0.25">
      <c r="A32" s="44" t="s">
        <v>13</v>
      </c>
      <c r="B32" s="41"/>
      <c r="C32" s="44"/>
      <c r="D32" s="44"/>
      <c r="E32" s="45">
        <f>SUM(E27:E31)</f>
        <v>3002.9399999999996</v>
      </c>
      <c r="F32" s="60"/>
      <c r="G32" s="6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7"/>
      <c r="AL32" s="7"/>
      <c r="AM32" s="7"/>
      <c r="AN32" s="7"/>
      <c r="AO32" s="7"/>
      <c r="AP32" s="7"/>
      <c r="AQ32" s="7"/>
      <c r="AR32" s="7"/>
      <c r="AS32" s="7"/>
      <c r="AT32" s="7"/>
      <c r="AU32" s="7"/>
      <c r="AV32" s="7"/>
      <c r="AW32" s="7"/>
      <c r="AX32" s="7"/>
      <c r="AY32" s="7"/>
      <c r="AZ32" s="7"/>
      <c r="BA32" s="7"/>
      <c r="BB32" s="7"/>
      <c r="BC32" s="7"/>
      <c r="BD32" s="7"/>
      <c r="BE32" s="7"/>
    </row>
    <row r="33" spans="1:59" ht="32.25" customHeight="1" x14ac:dyDescent="0.25">
      <c r="A33" s="46" t="s">
        <v>14</v>
      </c>
      <c r="B33" s="46"/>
      <c r="C33" s="46"/>
      <c r="D33" s="46"/>
      <c r="E33" s="46"/>
      <c r="F33" s="47">
        <v>44681</v>
      </c>
      <c r="G33" s="47"/>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7"/>
      <c r="AN33" s="7"/>
      <c r="AO33" s="7"/>
      <c r="AP33" s="7"/>
      <c r="AQ33" s="7"/>
      <c r="AR33" s="7"/>
      <c r="AS33" s="7"/>
      <c r="AT33" s="7"/>
      <c r="AU33" s="7"/>
      <c r="AV33" s="7"/>
      <c r="AW33" s="7"/>
      <c r="AX33" s="7"/>
      <c r="AY33" s="7"/>
      <c r="AZ33" s="7"/>
      <c r="BA33" s="7"/>
      <c r="BB33" s="7"/>
      <c r="BC33" s="7"/>
      <c r="BD33" s="7"/>
      <c r="BE33" s="7"/>
      <c r="BF33" s="7"/>
      <c r="BG33" s="7"/>
    </row>
    <row r="34" spans="1:59" ht="45" customHeight="1" x14ac:dyDescent="0.25">
      <c r="A34" s="46" t="s">
        <v>15</v>
      </c>
      <c r="B34" s="46"/>
      <c r="C34" s="46"/>
      <c r="D34" s="46"/>
      <c r="E34" s="46"/>
      <c r="F34" s="48" t="s">
        <v>16</v>
      </c>
      <c r="G34" s="48"/>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59" s="2" customFormat="1" ht="33" customHeight="1" x14ac:dyDescent="0.25">
      <c r="A35" s="46" t="s">
        <v>17</v>
      </c>
      <c r="B35" s="46"/>
      <c r="C35" s="46"/>
      <c r="D35" s="46"/>
      <c r="E35" s="46"/>
      <c r="F35" s="48" t="s">
        <v>18</v>
      </c>
      <c r="G35" s="48"/>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3"/>
      <c r="AN35" s="3"/>
      <c r="AO35" s="3"/>
      <c r="AP35" s="3"/>
      <c r="AQ35" s="3"/>
      <c r="AR35" s="3"/>
      <c r="AS35" s="3"/>
      <c r="AT35" s="3"/>
      <c r="AU35" s="3"/>
      <c r="AV35" s="3"/>
      <c r="AW35" s="3"/>
      <c r="AX35" s="3"/>
      <c r="AY35" s="3"/>
      <c r="AZ35" s="3"/>
      <c r="BA35" s="3"/>
      <c r="BB35" s="3"/>
      <c r="BC35" s="3"/>
      <c r="BD35" s="3"/>
      <c r="BE35" s="3"/>
      <c r="BF35" s="3"/>
      <c r="BG35" s="3"/>
    </row>
    <row r="36" spans="1:59" s="2" customFormat="1" ht="58.5" customHeight="1" x14ac:dyDescent="0.25">
      <c r="A36" s="46" t="s">
        <v>19</v>
      </c>
      <c r="B36" s="46"/>
      <c r="C36" s="46"/>
      <c r="D36" s="46"/>
      <c r="E36" s="46"/>
      <c r="F36" s="48" t="s">
        <v>30</v>
      </c>
      <c r="G36" s="48"/>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3"/>
      <c r="AN36" s="3"/>
      <c r="AO36" s="3"/>
      <c r="AP36" s="3"/>
      <c r="AQ36" s="3"/>
      <c r="AR36" s="3"/>
      <c r="AS36" s="3"/>
      <c r="AT36" s="3"/>
      <c r="AU36" s="3"/>
      <c r="AV36" s="3"/>
      <c r="AW36" s="3"/>
      <c r="AX36" s="3"/>
      <c r="AY36" s="3"/>
      <c r="AZ36" s="3"/>
      <c r="BA36" s="3"/>
      <c r="BB36" s="3"/>
      <c r="BC36" s="3"/>
      <c r="BD36" s="3"/>
      <c r="BE36" s="3"/>
      <c r="BF36" s="3"/>
      <c r="BG36" s="3"/>
    </row>
    <row r="37" spans="1:59" s="2" customFormat="1" ht="67.5" customHeight="1" x14ac:dyDescent="0.25">
      <c r="A37" s="46" t="s">
        <v>20</v>
      </c>
      <c r="B37" s="46"/>
      <c r="C37" s="46"/>
      <c r="D37" s="46"/>
      <c r="E37" s="46"/>
      <c r="F37" s="53" t="s">
        <v>31</v>
      </c>
      <c r="G37" s="49"/>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3"/>
      <c r="AN37" s="3"/>
      <c r="AO37" s="3"/>
      <c r="AP37" s="3"/>
      <c r="AQ37" s="3"/>
      <c r="AR37" s="3"/>
      <c r="AS37" s="3"/>
      <c r="AT37" s="3"/>
      <c r="AU37" s="3"/>
      <c r="AV37" s="3"/>
      <c r="AW37" s="3"/>
      <c r="AX37" s="3"/>
      <c r="AY37" s="3"/>
      <c r="AZ37" s="3"/>
      <c r="BA37" s="3"/>
      <c r="BB37" s="3"/>
      <c r="BC37" s="3"/>
      <c r="BD37" s="3"/>
      <c r="BE37" s="3"/>
      <c r="BF37" s="3"/>
      <c r="BG37" s="3"/>
    </row>
    <row r="38" spans="1:59" s="2" customFormat="1" ht="67.5" customHeight="1" x14ac:dyDescent="0.25">
      <c r="A38" s="46" t="s">
        <v>21</v>
      </c>
      <c r="B38" s="46"/>
      <c r="C38" s="46"/>
      <c r="D38" s="46"/>
      <c r="E38" s="46"/>
      <c r="F38" s="48" t="s">
        <v>25</v>
      </c>
      <c r="G38" s="48"/>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3"/>
      <c r="AN38" s="3"/>
      <c r="AO38" s="3"/>
      <c r="AP38" s="3"/>
      <c r="AQ38" s="3"/>
      <c r="AR38" s="3"/>
      <c r="AS38" s="3"/>
      <c r="AT38" s="3"/>
      <c r="AU38" s="3"/>
      <c r="AV38" s="3"/>
      <c r="AW38" s="3"/>
      <c r="AX38" s="3"/>
      <c r="AY38" s="3"/>
      <c r="AZ38" s="3"/>
      <c r="BA38" s="3"/>
      <c r="BB38" s="3"/>
      <c r="BC38" s="3"/>
      <c r="BD38" s="3"/>
      <c r="BE38" s="3"/>
      <c r="BF38" s="3"/>
      <c r="BG38" s="3"/>
    </row>
    <row r="39" spans="1:59" s="2" customFormat="1" x14ac:dyDescent="0.25">
      <c r="A39" s="19"/>
      <c r="B39" s="8"/>
      <c r="C39" s="9"/>
      <c r="D39" s="9"/>
      <c r="E39" s="20"/>
      <c r="F39" s="33"/>
      <c r="G39" s="2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59" s="2" customFormat="1" x14ac:dyDescent="0.25">
      <c r="A40" s="19"/>
      <c r="B40" s="22"/>
      <c r="C40" s="22"/>
      <c r="D40" s="22"/>
      <c r="E40" s="23"/>
      <c r="F40" s="34"/>
      <c r="G40" s="2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59" s="2" customFormat="1" x14ac:dyDescent="0.25">
      <c r="A41" s="19"/>
      <c r="B41" s="22"/>
      <c r="C41" s="22"/>
      <c r="D41" s="22"/>
      <c r="E41" s="24"/>
      <c r="F41" s="34"/>
      <c r="G41" s="2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59" s="2" customFormat="1" x14ac:dyDescent="0.25">
      <c r="A42" s="19"/>
      <c r="B42" s="22"/>
      <c r="C42" s="22"/>
      <c r="D42" s="22"/>
      <c r="E42" s="23"/>
      <c r="F42" s="34"/>
      <c r="G42" s="2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59" s="2" customFormat="1" x14ac:dyDescent="0.25">
      <c r="A43" s="19"/>
      <c r="B43" s="22"/>
      <c r="C43" s="22"/>
      <c r="D43" s="22"/>
      <c r="E43" s="24"/>
      <c r="F43" s="34"/>
      <c r="G43" s="2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59" s="2" customFormat="1" x14ac:dyDescent="0.25">
      <c r="A44" s="19"/>
      <c r="B44" s="22"/>
      <c r="C44" s="22"/>
      <c r="D44" s="22"/>
      <c r="E44" s="23"/>
      <c r="F44" s="34"/>
      <c r="G44" s="2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59" s="2" customFormat="1" x14ac:dyDescent="0.25">
      <c r="A45" s="19"/>
      <c r="B45" s="22"/>
      <c r="C45" s="22"/>
      <c r="D45" s="22"/>
      <c r="E45" s="23"/>
      <c r="F45" s="34"/>
      <c r="G45" s="2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59" s="2" customFormat="1" x14ac:dyDescent="0.25">
      <c r="A46" s="10"/>
      <c r="B46" s="22"/>
      <c r="C46" s="22"/>
      <c r="D46" s="22"/>
      <c r="E46" s="23"/>
      <c r="F46" s="34"/>
      <c r="G46" s="2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59" s="2" customFormat="1" x14ac:dyDescent="0.25">
      <c r="A47" s="19"/>
      <c r="B47" s="25"/>
      <c r="C47" s="26"/>
      <c r="D47" s="26"/>
      <c r="E47" s="26"/>
      <c r="F47" s="36"/>
      <c r="G47" s="27"/>
      <c r="H47" s="11"/>
      <c r="I47" s="11"/>
      <c r="J47" s="11"/>
      <c r="K47" s="12"/>
      <c r="L47" s="11"/>
      <c r="M47" s="11"/>
      <c r="N47" s="11"/>
      <c r="O47" s="11"/>
      <c r="P47" s="11"/>
      <c r="Q47" s="11"/>
      <c r="R47" s="11"/>
      <c r="S47" s="11"/>
      <c r="T47" s="11"/>
      <c r="U47" s="11"/>
      <c r="V47" s="12"/>
      <c r="W47" s="12"/>
      <c r="X47" s="12"/>
      <c r="Y47" s="12"/>
      <c r="Z47" s="1"/>
      <c r="AA47" s="1"/>
      <c r="AB47" s="1"/>
      <c r="AC47" s="1"/>
      <c r="AD47" s="1"/>
      <c r="AE47" s="1"/>
      <c r="AF47" s="1"/>
      <c r="AG47" s="1"/>
      <c r="AH47" s="1"/>
      <c r="AI47" s="1"/>
      <c r="AJ47" s="1"/>
      <c r="AK47" s="1"/>
      <c r="AL47" s="1"/>
    </row>
    <row r="48" spans="1:59" s="2" customFormat="1" x14ac:dyDescent="0.25">
      <c r="A48" s="19"/>
      <c r="B48" s="22"/>
      <c r="C48" s="22"/>
      <c r="D48" s="22"/>
      <c r="E48" s="23"/>
      <c r="F48" s="34"/>
      <c r="G48" s="2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s="2" customFormat="1" x14ac:dyDescent="0.25">
      <c r="A49" s="19"/>
      <c r="B49" s="22"/>
      <c r="C49" s="22"/>
      <c r="D49" s="22"/>
      <c r="E49" s="23"/>
      <c r="F49" s="34"/>
      <c r="G49" s="2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s="2" customFormat="1" x14ac:dyDescent="0.25">
      <c r="A50" s="22"/>
      <c r="B50" s="22"/>
      <c r="C50" s="22"/>
      <c r="D50" s="22"/>
      <c r="E50" s="23"/>
      <c r="F50" s="34"/>
      <c r="G50" s="2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s="2" customFormat="1" x14ac:dyDescent="0.25">
      <c r="A51" s="22"/>
      <c r="B51" s="22"/>
      <c r="C51" s="22"/>
      <c r="D51" s="22"/>
      <c r="E51" s="23"/>
      <c r="F51" s="34"/>
      <c r="G51" s="2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s="2" customFormat="1" x14ac:dyDescent="0.25">
      <c r="A52" s="22"/>
      <c r="B52" s="22"/>
      <c r="C52" s="22"/>
      <c r="D52" s="22"/>
      <c r="E52" s="23"/>
      <c r="F52" s="34"/>
      <c r="G52" s="2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s="2" customFormat="1" x14ac:dyDescent="0.25">
      <c r="A53" s="22"/>
      <c r="B53" s="22"/>
      <c r="C53" s="22"/>
      <c r="D53" s="22"/>
      <c r="E53" s="23"/>
      <c r="F53" s="34"/>
      <c r="G53" s="2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1:38" s="2" customFormat="1" x14ac:dyDescent="0.25">
      <c r="A54" s="22"/>
      <c r="B54" s="22"/>
      <c r="C54" s="22"/>
      <c r="D54" s="22"/>
      <c r="E54" s="23"/>
      <c r="F54" s="34"/>
      <c r="G54" s="21"/>
    </row>
    <row r="55" spans="1:38" s="2" customFormat="1" x14ac:dyDescent="0.25">
      <c r="A55" s="22"/>
      <c r="B55" s="22"/>
      <c r="C55" s="22"/>
      <c r="D55" s="22"/>
      <c r="E55" s="23"/>
      <c r="F55" s="34"/>
      <c r="G55" s="21"/>
    </row>
    <row r="56" spans="1:38" s="2" customFormat="1" x14ac:dyDescent="0.25">
      <c r="A56" s="22"/>
      <c r="B56" s="22"/>
      <c r="C56" s="22"/>
      <c r="D56" s="22"/>
      <c r="E56" s="23"/>
      <c r="F56" s="34"/>
      <c r="G56" s="21"/>
    </row>
    <row r="57" spans="1:38" s="2" customFormat="1" x14ac:dyDescent="0.25">
      <c r="A57" s="22"/>
      <c r="B57" s="22"/>
      <c r="C57" s="22"/>
      <c r="D57" s="22"/>
      <c r="E57" s="23"/>
      <c r="F57" s="34"/>
      <c r="G57" s="21"/>
    </row>
    <row r="58" spans="1:38" s="2" customFormat="1" x14ac:dyDescent="0.25">
      <c r="A58" s="22"/>
      <c r="B58" s="22"/>
      <c r="C58" s="22"/>
      <c r="D58" s="22"/>
      <c r="E58" s="23"/>
      <c r="F58" s="34"/>
      <c r="G58" s="21"/>
    </row>
    <row r="59" spans="1:38" s="2" customFormat="1" x14ac:dyDescent="0.25">
      <c r="A59" s="22"/>
      <c r="B59" s="22"/>
      <c r="C59" s="22"/>
      <c r="D59" s="22"/>
      <c r="E59" s="23"/>
      <c r="F59" s="34"/>
      <c r="G59" s="21"/>
    </row>
    <row r="60" spans="1:38" s="2" customFormat="1" x14ac:dyDescent="0.25">
      <c r="A60" s="22"/>
      <c r="B60" s="22"/>
      <c r="C60" s="22"/>
      <c r="D60" s="22"/>
      <c r="E60" s="23"/>
      <c r="F60" s="34"/>
      <c r="G60" s="21"/>
    </row>
    <row r="61" spans="1:38" s="2" customFormat="1" x14ac:dyDescent="0.25">
      <c r="A61" s="22"/>
      <c r="B61" s="22"/>
      <c r="C61" s="22"/>
      <c r="D61" s="22"/>
      <c r="E61" s="23"/>
      <c r="F61" s="34"/>
      <c r="G61" s="21"/>
    </row>
    <row r="62" spans="1:38" s="2" customFormat="1" x14ac:dyDescent="0.25">
      <c r="A62" s="22"/>
      <c r="B62" s="22"/>
      <c r="C62" s="22"/>
      <c r="D62" s="22"/>
      <c r="E62" s="23"/>
      <c r="F62" s="34"/>
      <c r="G62" s="21"/>
    </row>
    <row r="63" spans="1:38" s="2" customFormat="1" x14ac:dyDescent="0.25">
      <c r="A63" s="22"/>
      <c r="B63" s="22"/>
      <c r="C63" s="22"/>
      <c r="D63" s="22"/>
      <c r="E63" s="23"/>
      <c r="F63" s="34"/>
      <c r="G63" s="21"/>
    </row>
    <row r="64" spans="1:38" s="2" customFormat="1" x14ac:dyDescent="0.25">
      <c r="A64" s="22"/>
      <c r="B64" s="22"/>
      <c r="C64" s="22"/>
      <c r="D64" s="22"/>
      <c r="E64" s="23"/>
      <c r="F64" s="34"/>
      <c r="G64" s="21"/>
    </row>
    <row r="65" spans="1:7" s="2" customFormat="1" x14ac:dyDescent="0.25">
      <c r="A65" s="22"/>
      <c r="B65" s="22"/>
      <c r="C65" s="22"/>
      <c r="D65" s="22"/>
      <c r="E65" s="23"/>
      <c r="F65" s="34"/>
      <c r="G65" s="21"/>
    </row>
    <row r="66" spans="1:7" s="2" customFormat="1" x14ac:dyDescent="0.25">
      <c r="A66" s="22"/>
      <c r="B66" s="22"/>
      <c r="C66" s="22"/>
      <c r="D66" s="22"/>
      <c r="E66" s="23"/>
      <c r="F66" s="34"/>
      <c r="G66" s="21"/>
    </row>
    <row r="67" spans="1:7" s="2" customFormat="1" x14ac:dyDescent="0.25">
      <c r="A67" s="22"/>
      <c r="B67" s="22"/>
      <c r="C67" s="22"/>
      <c r="D67" s="22"/>
      <c r="E67" s="23"/>
      <c r="F67" s="34"/>
      <c r="G67" s="21"/>
    </row>
    <row r="68" spans="1:7" s="2" customFormat="1" x14ac:dyDescent="0.25">
      <c r="A68" s="22"/>
      <c r="B68" s="22"/>
      <c r="C68" s="22"/>
      <c r="D68" s="22"/>
      <c r="E68" s="23"/>
      <c r="F68" s="34"/>
      <c r="G68" s="21"/>
    </row>
    <row r="69" spans="1:7" s="2" customFormat="1" x14ac:dyDescent="0.25">
      <c r="A69" s="22"/>
      <c r="B69" s="22"/>
      <c r="C69" s="22"/>
      <c r="D69" s="22"/>
      <c r="E69" s="23"/>
      <c r="F69" s="34"/>
      <c r="G69" s="21"/>
    </row>
    <row r="70" spans="1:7" s="2" customFormat="1" x14ac:dyDescent="0.25">
      <c r="A70" s="22"/>
      <c r="B70" s="22"/>
      <c r="C70" s="22"/>
      <c r="D70" s="22"/>
      <c r="E70" s="23"/>
      <c r="F70" s="34"/>
      <c r="G70" s="21"/>
    </row>
    <row r="71" spans="1:7" s="2" customFormat="1" x14ac:dyDescent="0.25">
      <c r="A71" s="22"/>
      <c r="B71" s="22"/>
      <c r="C71" s="22"/>
      <c r="D71" s="22"/>
      <c r="E71" s="23"/>
      <c r="F71" s="34"/>
      <c r="G71" s="21"/>
    </row>
    <row r="72" spans="1:7" s="2" customFormat="1" x14ac:dyDescent="0.25">
      <c r="A72" s="22"/>
      <c r="B72" s="22"/>
      <c r="C72" s="22"/>
      <c r="D72" s="22"/>
      <c r="E72" s="23"/>
      <c r="F72" s="34"/>
      <c r="G72" s="21"/>
    </row>
    <row r="73" spans="1:7" s="2" customFormat="1" x14ac:dyDescent="0.25">
      <c r="A73" s="22"/>
      <c r="B73" s="22"/>
      <c r="C73" s="22"/>
      <c r="D73" s="22"/>
      <c r="E73" s="23"/>
      <c r="F73" s="34"/>
      <c r="G73" s="21"/>
    </row>
    <row r="74" spans="1:7" s="2" customFormat="1" x14ac:dyDescent="0.25">
      <c r="A74" s="22"/>
      <c r="B74" s="22"/>
      <c r="C74" s="22"/>
      <c r="D74" s="22"/>
      <c r="E74" s="23"/>
      <c r="F74" s="34"/>
      <c r="G74" s="21"/>
    </row>
    <row r="75" spans="1:7" s="2" customFormat="1" x14ac:dyDescent="0.25">
      <c r="A75" s="22"/>
      <c r="B75" s="22"/>
      <c r="C75" s="22"/>
      <c r="D75" s="22"/>
      <c r="E75" s="23"/>
      <c r="F75" s="34"/>
      <c r="G75" s="21"/>
    </row>
    <row r="76" spans="1:7" s="2" customFormat="1" x14ac:dyDescent="0.25">
      <c r="A76" s="22"/>
      <c r="B76" s="22"/>
      <c r="C76" s="22"/>
      <c r="D76" s="22"/>
      <c r="E76" s="23"/>
      <c r="F76" s="34"/>
      <c r="G76" s="21"/>
    </row>
    <row r="77" spans="1:7" s="2" customFormat="1" x14ac:dyDescent="0.25">
      <c r="A77" s="22"/>
      <c r="B77" s="22"/>
      <c r="C77" s="22"/>
      <c r="D77" s="22"/>
      <c r="E77" s="23"/>
      <c r="F77" s="34"/>
      <c r="G77" s="21"/>
    </row>
    <row r="78" spans="1:7" s="2" customFormat="1" x14ac:dyDescent="0.25">
      <c r="A78" s="22"/>
      <c r="B78" s="22"/>
      <c r="C78" s="22"/>
      <c r="D78" s="22"/>
      <c r="E78" s="23"/>
      <c r="F78" s="34"/>
      <c r="G78" s="21"/>
    </row>
    <row r="79" spans="1:7" s="2" customFormat="1" x14ac:dyDescent="0.25">
      <c r="A79" s="22"/>
      <c r="B79" s="22"/>
      <c r="C79" s="22"/>
      <c r="D79" s="22"/>
      <c r="E79" s="23"/>
      <c r="F79" s="34"/>
      <c r="G79" s="21"/>
    </row>
    <row r="80" spans="1:7" s="2" customFormat="1" x14ac:dyDescent="0.25">
      <c r="A80" s="22"/>
      <c r="B80" s="22"/>
      <c r="C80" s="22"/>
      <c r="D80" s="22"/>
      <c r="E80" s="23"/>
      <c r="F80" s="34"/>
      <c r="G80" s="21"/>
    </row>
    <row r="81" spans="1:7" s="2" customFormat="1" x14ac:dyDescent="0.25">
      <c r="A81" s="22"/>
      <c r="B81" s="22"/>
      <c r="C81" s="22"/>
      <c r="D81" s="22"/>
      <c r="E81" s="23"/>
      <c r="F81" s="34"/>
      <c r="G81" s="21"/>
    </row>
    <row r="82" spans="1:7" s="2" customFormat="1" x14ac:dyDescent="0.25">
      <c r="A82" s="22"/>
      <c r="B82" s="22"/>
      <c r="C82" s="22"/>
      <c r="D82" s="22"/>
      <c r="E82" s="23"/>
      <c r="F82" s="34"/>
      <c r="G82" s="21"/>
    </row>
    <row r="83" spans="1:7" s="2" customFormat="1" x14ac:dyDescent="0.25">
      <c r="A83" s="22"/>
      <c r="B83" s="22"/>
      <c r="C83" s="22"/>
      <c r="D83" s="22"/>
      <c r="E83" s="23"/>
      <c r="F83" s="34"/>
      <c r="G83" s="21"/>
    </row>
    <row r="84" spans="1:7" s="2" customFormat="1" x14ac:dyDescent="0.25">
      <c r="A84" s="22"/>
      <c r="B84" s="22"/>
      <c r="C84" s="22"/>
      <c r="D84" s="22"/>
      <c r="E84" s="23"/>
      <c r="F84" s="34"/>
      <c r="G84" s="21"/>
    </row>
    <row r="85" spans="1:7" s="2" customFormat="1" x14ac:dyDescent="0.25">
      <c r="A85" s="22"/>
      <c r="B85" s="22"/>
      <c r="C85" s="22"/>
      <c r="D85" s="22"/>
      <c r="E85" s="23"/>
      <c r="F85" s="34"/>
      <c r="G85" s="21"/>
    </row>
    <row r="86" spans="1:7" s="2" customFormat="1" x14ac:dyDescent="0.25">
      <c r="A86" s="22"/>
      <c r="B86" s="22"/>
      <c r="C86" s="22"/>
      <c r="D86" s="22"/>
      <c r="E86" s="23"/>
      <c r="F86" s="34"/>
      <c r="G86" s="21"/>
    </row>
    <row r="87" spans="1:7" s="2" customFormat="1" x14ac:dyDescent="0.25">
      <c r="A87" s="22"/>
      <c r="B87" s="22"/>
      <c r="C87" s="22"/>
      <c r="D87" s="22"/>
      <c r="E87" s="23"/>
      <c r="F87" s="34"/>
      <c r="G87" s="21"/>
    </row>
    <row r="88" spans="1:7" s="2" customFormat="1" x14ac:dyDescent="0.25">
      <c r="A88" s="22"/>
      <c r="B88" s="22"/>
      <c r="C88" s="22"/>
      <c r="D88" s="22"/>
      <c r="E88" s="23"/>
      <c r="F88" s="34"/>
      <c r="G88" s="21"/>
    </row>
    <row r="89" spans="1:7" s="2" customFormat="1" x14ac:dyDescent="0.25">
      <c r="A89" s="22"/>
      <c r="B89" s="22"/>
      <c r="C89" s="22"/>
      <c r="D89" s="22"/>
      <c r="E89" s="23"/>
      <c r="F89" s="34"/>
      <c r="G89" s="21"/>
    </row>
    <row r="90" spans="1:7" s="2" customFormat="1" x14ac:dyDescent="0.25">
      <c r="A90" s="22"/>
      <c r="B90" s="22"/>
      <c r="C90" s="22"/>
      <c r="D90" s="22"/>
      <c r="E90" s="23"/>
      <c r="F90" s="34"/>
      <c r="G90" s="21"/>
    </row>
    <row r="91" spans="1:7" s="2" customFormat="1" x14ac:dyDescent="0.25">
      <c r="A91" s="22"/>
      <c r="B91" s="22"/>
      <c r="C91" s="22"/>
      <c r="D91" s="22"/>
      <c r="E91" s="23"/>
      <c r="F91" s="34"/>
      <c r="G91" s="21"/>
    </row>
    <row r="92" spans="1:7" s="2" customFormat="1" x14ac:dyDescent="0.25">
      <c r="A92" s="22"/>
      <c r="B92" s="22"/>
      <c r="C92" s="22"/>
      <c r="D92" s="22"/>
      <c r="E92" s="23"/>
      <c r="F92" s="34"/>
      <c r="G92" s="21"/>
    </row>
    <row r="93" spans="1:7" s="2" customFormat="1" x14ac:dyDescent="0.25">
      <c r="A93" s="22"/>
      <c r="B93" s="22"/>
      <c r="C93" s="22"/>
      <c r="D93" s="22"/>
      <c r="E93" s="23"/>
      <c r="F93" s="34"/>
      <c r="G93" s="21"/>
    </row>
    <row r="94" spans="1:7" s="2" customFormat="1" x14ac:dyDescent="0.25">
      <c r="A94" s="22"/>
      <c r="B94" s="22"/>
      <c r="C94" s="22"/>
      <c r="D94" s="22"/>
      <c r="E94" s="23"/>
      <c r="F94" s="34"/>
      <c r="G94" s="21"/>
    </row>
    <row r="95" spans="1:7" s="2" customFormat="1" x14ac:dyDescent="0.25">
      <c r="A95" s="22"/>
      <c r="B95" s="22"/>
      <c r="C95" s="22"/>
      <c r="D95" s="22"/>
      <c r="E95" s="23"/>
      <c r="F95" s="34"/>
      <c r="G95" s="21"/>
    </row>
    <row r="96" spans="1:7" s="2" customFormat="1" x14ac:dyDescent="0.25">
      <c r="A96" s="22"/>
      <c r="B96" s="22"/>
      <c r="C96" s="22"/>
      <c r="D96" s="22"/>
      <c r="E96" s="23"/>
      <c r="F96" s="34"/>
      <c r="G96" s="21"/>
    </row>
    <row r="97" spans="1:7" s="2" customFormat="1" x14ac:dyDescent="0.25">
      <c r="A97" s="22"/>
      <c r="B97" s="22"/>
      <c r="C97" s="22"/>
      <c r="D97" s="22"/>
      <c r="E97" s="23"/>
      <c r="F97" s="34"/>
      <c r="G97" s="21"/>
    </row>
    <row r="98" spans="1:7" s="2" customFormat="1" x14ac:dyDescent="0.25">
      <c r="A98" s="22"/>
      <c r="B98" s="22"/>
      <c r="C98" s="22"/>
      <c r="D98" s="22"/>
      <c r="E98" s="23"/>
      <c r="F98" s="34"/>
      <c r="G98" s="21"/>
    </row>
    <row r="99" spans="1:7" s="2" customFormat="1" x14ac:dyDescent="0.25">
      <c r="A99" s="22"/>
      <c r="B99" s="22"/>
      <c r="C99" s="22"/>
      <c r="D99" s="22"/>
      <c r="E99" s="23"/>
      <c r="F99" s="34"/>
      <c r="G99" s="21"/>
    </row>
    <row r="100" spans="1:7" s="2" customFormat="1" x14ac:dyDescent="0.25">
      <c r="A100" s="22"/>
      <c r="B100" s="22"/>
      <c r="C100" s="22"/>
      <c r="D100" s="22"/>
      <c r="E100" s="23"/>
      <c r="F100" s="34"/>
      <c r="G100" s="21"/>
    </row>
    <row r="101" spans="1:7" s="2" customFormat="1" x14ac:dyDescent="0.25">
      <c r="A101" s="22"/>
      <c r="B101" s="22"/>
      <c r="C101" s="22"/>
      <c r="D101" s="22"/>
      <c r="E101" s="23"/>
      <c r="F101" s="34"/>
      <c r="G101" s="21"/>
    </row>
    <row r="102" spans="1:7" s="2" customFormat="1" x14ac:dyDescent="0.25">
      <c r="A102" s="22"/>
      <c r="B102" s="22"/>
      <c r="C102" s="22"/>
      <c r="D102" s="22"/>
      <c r="E102" s="23"/>
      <c r="F102" s="34"/>
      <c r="G102" s="21"/>
    </row>
    <row r="103" spans="1:7" s="2" customFormat="1" x14ac:dyDescent="0.25">
      <c r="A103" s="22"/>
      <c r="B103" s="22"/>
      <c r="C103" s="22"/>
      <c r="D103" s="22"/>
      <c r="E103" s="23"/>
      <c r="F103" s="34"/>
      <c r="G103" s="21"/>
    </row>
    <row r="104" spans="1:7" s="2" customFormat="1" x14ac:dyDescent="0.25">
      <c r="A104" s="22"/>
      <c r="B104" s="22"/>
      <c r="C104" s="22"/>
      <c r="D104" s="22"/>
      <c r="E104" s="23"/>
      <c r="F104" s="34"/>
      <c r="G104" s="21"/>
    </row>
    <row r="105" spans="1:7" s="2" customFormat="1" x14ac:dyDescent="0.25">
      <c r="A105" s="22"/>
      <c r="B105" s="22"/>
      <c r="C105" s="22"/>
      <c r="D105" s="22"/>
      <c r="E105" s="23"/>
      <c r="F105" s="34"/>
      <c r="G105" s="21"/>
    </row>
    <row r="106" spans="1:7" s="2" customFormat="1" x14ac:dyDescent="0.25">
      <c r="A106" s="19"/>
      <c r="B106" s="22"/>
      <c r="C106" s="22"/>
      <c r="D106" s="22"/>
      <c r="E106" s="23"/>
      <c r="F106" s="34"/>
      <c r="G106" s="21"/>
    </row>
    <row r="107" spans="1:7" s="2" customFormat="1" x14ac:dyDescent="0.25">
      <c r="A107" s="19"/>
      <c r="B107" s="22"/>
      <c r="C107" s="22"/>
      <c r="D107" s="22"/>
      <c r="E107" s="23"/>
      <c r="F107" s="34"/>
      <c r="G107" s="21"/>
    </row>
    <row r="108" spans="1:7" s="2" customFormat="1" x14ac:dyDescent="0.25">
      <c r="A108" s="19"/>
      <c r="B108" s="22"/>
      <c r="C108" s="22"/>
      <c r="D108" s="22"/>
      <c r="E108" s="23"/>
      <c r="F108" s="34"/>
      <c r="G108" s="21"/>
    </row>
    <row r="109" spans="1:7" s="2" customFormat="1" x14ac:dyDescent="0.25">
      <c r="A109" s="19"/>
      <c r="B109" s="22"/>
      <c r="C109" s="22"/>
      <c r="D109" s="22"/>
      <c r="E109" s="23"/>
      <c r="F109" s="34"/>
      <c r="G109" s="21"/>
    </row>
    <row r="110" spans="1:7" s="2" customFormat="1" x14ac:dyDescent="0.25">
      <c r="A110" s="19"/>
      <c r="B110" s="22"/>
      <c r="C110" s="22"/>
      <c r="D110" s="22"/>
      <c r="E110" s="23"/>
      <c r="F110" s="34"/>
      <c r="G110" s="21"/>
    </row>
    <row r="111" spans="1:7" s="2" customFormat="1" x14ac:dyDescent="0.25">
      <c r="A111" s="19"/>
      <c r="B111" s="22"/>
      <c r="C111" s="22"/>
      <c r="D111" s="22"/>
      <c r="E111" s="23"/>
      <c r="F111" s="34"/>
      <c r="G111" s="21"/>
    </row>
    <row r="112" spans="1:7" s="2" customFormat="1" x14ac:dyDescent="0.25">
      <c r="A112" s="19"/>
      <c r="B112" s="22"/>
      <c r="C112" s="22"/>
      <c r="D112" s="22"/>
      <c r="E112" s="23"/>
      <c r="F112" s="34"/>
      <c r="G112" s="21"/>
    </row>
    <row r="113" spans="1:7" s="2" customFormat="1" x14ac:dyDescent="0.25">
      <c r="A113" s="19"/>
      <c r="B113" s="22"/>
      <c r="C113" s="22"/>
      <c r="D113" s="22"/>
      <c r="E113" s="23"/>
      <c r="F113" s="34"/>
      <c r="G113" s="21"/>
    </row>
    <row r="114" spans="1:7" s="2" customFormat="1" x14ac:dyDescent="0.25">
      <c r="A114" s="19"/>
      <c r="B114" s="22"/>
      <c r="C114" s="22"/>
      <c r="D114" s="22"/>
      <c r="E114" s="23"/>
      <c r="F114" s="34"/>
      <c r="G114" s="21"/>
    </row>
    <row r="115" spans="1:7" s="2" customFormat="1" x14ac:dyDescent="0.25">
      <c r="A115" s="19"/>
      <c r="B115" s="22"/>
      <c r="C115" s="22"/>
      <c r="D115" s="22"/>
      <c r="E115" s="23"/>
      <c r="F115" s="34"/>
      <c r="G115" s="21"/>
    </row>
    <row r="116" spans="1:7" s="2" customFormat="1" x14ac:dyDescent="0.25">
      <c r="A116" s="19"/>
      <c r="B116" s="22"/>
      <c r="C116" s="22"/>
      <c r="D116" s="22"/>
      <c r="E116" s="23"/>
      <c r="F116" s="34"/>
      <c r="G116" s="21"/>
    </row>
    <row r="117" spans="1:7" s="2" customFormat="1" x14ac:dyDescent="0.25">
      <c r="A117" s="19"/>
      <c r="B117" s="22"/>
      <c r="C117" s="22"/>
      <c r="D117" s="22"/>
      <c r="E117" s="23"/>
      <c r="F117" s="34"/>
      <c r="G117" s="21"/>
    </row>
    <row r="118" spans="1:7" s="2" customFormat="1" x14ac:dyDescent="0.25">
      <c r="A118" s="19"/>
      <c r="B118" s="22"/>
      <c r="C118" s="22"/>
      <c r="D118" s="22"/>
      <c r="E118" s="23"/>
      <c r="F118" s="34"/>
      <c r="G118" s="21"/>
    </row>
    <row r="119" spans="1:7" s="2" customFormat="1" x14ac:dyDescent="0.25">
      <c r="A119" s="19"/>
      <c r="B119" s="22"/>
      <c r="C119" s="22"/>
      <c r="D119" s="22"/>
      <c r="E119" s="23"/>
      <c r="F119" s="34"/>
      <c r="G119" s="21"/>
    </row>
    <row r="120" spans="1:7" s="2" customFormat="1" x14ac:dyDescent="0.25">
      <c r="A120" s="19"/>
      <c r="B120" s="22"/>
      <c r="C120" s="22"/>
      <c r="D120" s="22"/>
      <c r="E120" s="23"/>
      <c r="F120" s="34"/>
      <c r="G120" s="21"/>
    </row>
    <row r="121" spans="1:7" s="2" customFormat="1" x14ac:dyDescent="0.25">
      <c r="A121" s="19"/>
      <c r="B121" s="22"/>
      <c r="C121" s="22"/>
      <c r="D121" s="22"/>
      <c r="E121" s="23"/>
      <c r="F121" s="34"/>
      <c r="G121" s="21"/>
    </row>
    <row r="122" spans="1:7" s="2" customFormat="1" x14ac:dyDescent="0.25">
      <c r="A122" s="19"/>
      <c r="B122" s="22"/>
      <c r="C122" s="22"/>
      <c r="D122" s="22"/>
      <c r="E122" s="23"/>
      <c r="F122" s="34"/>
      <c r="G122" s="21"/>
    </row>
    <row r="123" spans="1:7" s="2" customFormat="1" x14ac:dyDescent="0.25">
      <c r="A123" s="19"/>
      <c r="B123" s="22"/>
      <c r="C123" s="22"/>
      <c r="D123" s="22"/>
      <c r="E123" s="23"/>
      <c r="F123" s="34"/>
      <c r="G123" s="21"/>
    </row>
    <row r="124" spans="1:7" s="2" customFormat="1" x14ac:dyDescent="0.25">
      <c r="A124" s="19"/>
      <c r="B124" s="22"/>
      <c r="C124" s="22"/>
      <c r="D124" s="22"/>
      <c r="E124" s="23"/>
      <c r="F124" s="34"/>
      <c r="G124" s="21"/>
    </row>
    <row r="125" spans="1:7" s="2" customFormat="1" x14ac:dyDescent="0.25">
      <c r="A125" s="19"/>
      <c r="B125" s="22"/>
      <c r="C125" s="22"/>
      <c r="D125" s="22"/>
      <c r="E125" s="23"/>
      <c r="F125" s="34"/>
      <c r="G125" s="21"/>
    </row>
    <row r="126" spans="1:7" s="2" customFormat="1" x14ac:dyDescent="0.25">
      <c r="A126" s="19"/>
      <c r="B126" s="22"/>
      <c r="C126" s="22"/>
      <c r="D126" s="22"/>
      <c r="E126" s="23"/>
      <c r="F126" s="34"/>
      <c r="G126" s="21"/>
    </row>
    <row r="127" spans="1:7" s="2" customFormat="1" x14ac:dyDescent="0.25">
      <c r="A127" s="19"/>
      <c r="B127" s="22"/>
      <c r="C127" s="22"/>
      <c r="D127" s="22"/>
      <c r="E127" s="23"/>
      <c r="F127" s="34"/>
      <c r="G127" s="21"/>
    </row>
    <row r="128" spans="1:7" s="2" customFormat="1" x14ac:dyDescent="0.25">
      <c r="A128" s="19"/>
      <c r="B128" s="22"/>
      <c r="C128" s="22"/>
      <c r="D128" s="22"/>
      <c r="E128" s="23"/>
      <c r="F128" s="34"/>
      <c r="G128" s="21"/>
    </row>
    <row r="129" spans="1:7" s="2" customFormat="1" x14ac:dyDescent="0.25">
      <c r="A129" s="19"/>
      <c r="B129" s="22"/>
      <c r="C129" s="22"/>
      <c r="D129" s="22"/>
      <c r="E129" s="23"/>
      <c r="F129" s="34"/>
      <c r="G129" s="21"/>
    </row>
    <row r="130" spans="1:7" s="2" customFormat="1" x14ac:dyDescent="0.25">
      <c r="A130" s="19"/>
      <c r="B130" s="22"/>
      <c r="C130" s="22"/>
      <c r="D130" s="22"/>
      <c r="E130" s="23"/>
      <c r="F130" s="34"/>
      <c r="G130" s="21"/>
    </row>
    <row r="131" spans="1:7" s="2" customFormat="1" x14ac:dyDescent="0.25">
      <c r="A131" s="19"/>
      <c r="B131" s="22"/>
      <c r="C131" s="22"/>
      <c r="D131" s="22"/>
      <c r="E131" s="23"/>
      <c r="F131" s="34"/>
      <c r="G131" s="21"/>
    </row>
    <row r="132" spans="1:7" s="2" customFormat="1" x14ac:dyDescent="0.25">
      <c r="A132" s="19"/>
      <c r="B132" s="22"/>
      <c r="C132" s="22"/>
      <c r="D132" s="22"/>
      <c r="E132" s="23"/>
      <c r="F132" s="34"/>
      <c r="G132" s="21"/>
    </row>
    <row r="133" spans="1:7" s="2" customFormat="1" x14ac:dyDescent="0.25">
      <c r="A133" s="19"/>
      <c r="B133" s="22"/>
      <c r="C133" s="22"/>
      <c r="D133" s="22"/>
      <c r="E133" s="23"/>
      <c r="F133" s="34"/>
      <c r="G133" s="21"/>
    </row>
    <row r="134" spans="1:7" s="2" customFormat="1" x14ac:dyDescent="0.25">
      <c r="A134" s="19"/>
      <c r="B134" s="22"/>
      <c r="C134" s="22"/>
      <c r="D134" s="22"/>
      <c r="E134" s="23"/>
      <c r="F134" s="34"/>
      <c r="G134" s="21"/>
    </row>
    <row r="135" spans="1:7" s="2" customFormat="1" x14ac:dyDescent="0.25">
      <c r="A135" s="19"/>
      <c r="B135" s="22"/>
      <c r="C135" s="22"/>
      <c r="D135" s="22"/>
      <c r="E135" s="23"/>
      <c r="F135" s="34"/>
      <c r="G135" s="21"/>
    </row>
    <row r="136" spans="1:7" s="2" customFormat="1" x14ac:dyDescent="0.25">
      <c r="A136" s="19"/>
      <c r="B136" s="22"/>
      <c r="C136" s="22"/>
      <c r="D136" s="22"/>
      <c r="E136" s="23"/>
      <c r="F136" s="34"/>
      <c r="G136" s="21"/>
    </row>
    <row r="137" spans="1:7" s="2" customFormat="1" x14ac:dyDescent="0.25">
      <c r="A137" s="19"/>
      <c r="B137" s="22"/>
      <c r="C137" s="22"/>
      <c r="D137" s="22"/>
      <c r="E137" s="23"/>
      <c r="F137" s="34"/>
      <c r="G137" s="21"/>
    </row>
    <row r="138" spans="1:7" s="2" customFormat="1" x14ac:dyDescent="0.25">
      <c r="A138" s="19"/>
      <c r="B138" s="22"/>
      <c r="C138" s="22"/>
      <c r="D138" s="22"/>
      <c r="E138" s="23"/>
      <c r="F138" s="34"/>
      <c r="G138" s="21"/>
    </row>
    <row r="139" spans="1:7" s="2" customFormat="1" x14ac:dyDescent="0.25">
      <c r="A139" s="19"/>
      <c r="B139" s="22"/>
      <c r="C139" s="22"/>
      <c r="D139" s="22"/>
      <c r="E139" s="23"/>
      <c r="F139" s="34"/>
      <c r="G139" s="21"/>
    </row>
    <row r="140" spans="1:7" s="2" customFormat="1" x14ac:dyDescent="0.25">
      <c r="A140" s="19"/>
      <c r="B140" s="22"/>
      <c r="C140" s="22"/>
      <c r="D140" s="22"/>
      <c r="E140" s="23"/>
      <c r="F140" s="34"/>
      <c r="G140" s="21"/>
    </row>
    <row r="141" spans="1:7" s="2" customFormat="1" x14ac:dyDescent="0.25">
      <c r="A141" s="19"/>
      <c r="B141" s="22"/>
      <c r="C141" s="22"/>
      <c r="D141" s="22"/>
      <c r="E141" s="23"/>
      <c r="F141" s="34"/>
      <c r="G141" s="21"/>
    </row>
    <row r="142" spans="1:7" s="2" customFormat="1" x14ac:dyDescent="0.25">
      <c r="A142" s="19"/>
      <c r="B142" s="22"/>
      <c r="C142" s="22"/>
      <c r="D142" s="22"/>
      <c r="E142" s="23"/>
      <c r="F142" s="34"/>
      <c r="G142" s="21"/>
    </row>
    <row r="143" spans="1:7" s="2" customFormat="1" x14ac:dyDescent="0.25">
      <c r="A143" s="19"/>
      <c r="B143" s="22"/>
      <c r="C143" s="22"/>
      <c r="D143" s="22"/>
      <c r="E143" s="23"/>
      <c r="F143" s="34"/>
      <c r="G143" s="21"/>
    </row>
    <row r="144" spans="1:7" s="2" customFormat="1" x14ac:dyDescent="0.25">
      <c r="A144" s="19"/>
      <c r="B144" s="22"/>
      <c r="C144" s="22"/>
      <c r="D144" s="22"/>
      <c r="E144" s="23"/>
      <c r="F144" s="34"/>
      <c r="G144" s="21"/>
    </row>
    <row r="145" spans="1:59" s="2" customFormat="1" x14ac:dyDescent="0.25">
      <c r="A145" s="19"/>
      <c r="B145" s="22"/>
      <c r="C145" s="22"/>
      <c r="D145" s="22"/>
      <c r="E145" s="23"/>
      <c r="F145" s="34"/>
      <c r="G145" s="21"/>
    </row>
    <row r="146" spans="1:59" s="2" customFormat="1" x14ac:dyDescent="0.25">
      <c r="A146" s="19"/>
      <c r="B146" s="22"/>
      <c r="C146" s="22"/>
      <c r="D146" s="22"/>
      <c r="E146" s="23"/>
      <c r="F146" s="34"/>
      <c r="G146" s="21"/>
    </row>
    <row r="147" spans="1:59" s="2" customFormat="1" x14ac:dyDescent="0.25">
      <c r="A147" s="19"/>
      <c r="B147" s="22"/>
      <c r="C147" s="22"/>
      <c r="D147" s="22"/>
      <c r="E147" s="23"/>
      <c r="F147" s="34"/>
      <c r="G147" s="21"/>
    </row>
    <row r="148" spans="1:59" s="2" customFormat="1" x14ac:dyDescent="0.25">
      <c r="A148" s="19"/>
      <c r="B148" s="22"/>
      <c r="C148" s="22"/>
      <c r="D148" s="22"/>
      <c r="E148" s="23"/>
      <c r="F148" s="34"/>
      <c r="G148" s="21"/>
    </row>
    <row r="149" spans="1:59" s="2" customFormat="1" x14ac:dyDescent="0.25">
      <c r="A149" s="19"/>
      <c r="B149" s="22"/>
      <c r="C149" s="22"/>
      <c r="D149" s="22"/>
      <c r="E149" s="23"/>
      <c r="F149" s="34"/>
      <c r="G149" s="21"/>
    </row>
    <row r="150" spans="1:59" s="2" customFormat="1" x14ac:dyDescent="0.25">
      <c r="A150" s="19"/>
      <c r="B150" s="22"/>
      <c r="C150" s="22"/>
      <c r="D150" s="22"/>
      <c r="E150" s="23"/>
      <c r="F150" s="34"/>
      <c r="G150" s="21"/>
    </row>
    <row r="151" spans="1:59" s="2" customFormat="1" x14ac:dyDescent="0.25">
      <c r="A151" s="19"/>
      <c r="B151" s="22"/>
      <c r="C151" s="22"/>
      <c r="D151" s="22"/>
      <c r="E151" s="23"/>
      <c r="F151" s="34"/>
      <c r="G151" s="21"/>
    </row>
    <row r="152" spans="1:59" s="2" customFormat="1" x14ac:dyDescent="0.25">
      <c r="A152" s="19"/>
      <c r="B152" s="22"/>
      <c r="C152" s="22"/>
      <c r="D152" s="22"/>
      <c r="E152" s="23"/>
      <c r="F152" s="34"/>
      <c r="G152" s="21"/>
    </row>
    <row r="153" spans="1:59" s="2" customFormat="1" x14ac:dyDescent="0.25">
      <c r="A153" s="19"/>
      <c r="B153" s="22"/>
      <c r="C153" s="22"/>
      <c r="D153" s="22"/>
      <c r="E153" s="23"/>
      <c r="F153" s="34"/>
      <c r="G153" s="21"/>
    </row>
    <row r="154" spans="1:59" s="2" customFormat="1" x14ac:dyDescent="0.25">
      <c r="A154" s="19"/>
      <c r="B154" s="22"/>
      <c r="C154" s="22"/>
      <c r="D154" s="22"/>
      <c r="E154" s="23"/>
      <c r="F154" s="34"/>
      <c r="G154" s="21"/>
    </row>
    <row r="155" spans="1:59" s="2" customFormat="1" x14ac:dyDescent="0.25">
      <c r="A155" s="19"/>
      <c r="B155" s="22"/>
      <c r="C155" s="22"/>
      <c r="D155" s="22"/>
      <c r="E155" s="23"/>
      <c r="F155" s="34"/>
      <c r="G155" s="21"/>
    </row>
    <row r="156" spans="1:59" s="2" customFormat="1" x14ac:dyDescent="0.25">
      <c r="A156" s="19"/>
      <c r="B156" s="22"/>
      <c r="C156" s="22"/>
      <c r="D156" s="22"/>
      <c r="E156" s="23"/>
      <c r="F156" s="34"/>
      <c r="G156" s="21"/>
    </row>
    <row r="157" spans="1:59" s="2" customFormat="1" x14ac:dyDescent="0.25">
      <c r="A157" s="19"/>
      <c r="B157" s="22"/>
      <c r="C157" s="22"/>
      <c r="D157" s="22"/>
      <c r="E157" s="23"/>
      <c r="F157" s="34"/>
      <c r="G157" s="21"/>
    </row>
    <row r="158" spans="1:59" s="2" customFormat="1" x14ac:dyDescent="0.25">
      <c r="A158" s="19"/>
      <c r="B158" s="22"/>
      <c r="C158" s="22"/>
      <c r="D158" s="22"/>
      <c r="E158" s="23"/>
      <c r="F158" s="34"/>
      <c r="G158" s="21"/>
    </row>
    <row r="159" spans="1:59" s="2" customFormat="1" x14ac:dyDescent="0.25">
      <c r="A159" s="19"/>
      <c r="B159" s="22"/>
      <c r="C159" s="22"/>
      <c r="D159" s="22"/>
      <c r="E159" s="23"/>
      <c r="F159" s="34"/>
      <c r="G159" s="21"/>
    </row>
    <row r="160" spans="1:59" s="2" customFormat="1" x14ac:dyDescent="0.25">
      <c r="A160" s="28"/>
      <c r="B160" s="22"/>
      <c r="C160" s="22"/>
      <c r="D160" s="22"/>
      <c r="E160" s="23"/>
      <c r="F160" s="34"/>
      <c r="G160" s="21"/>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row>
  </sheetData>
  <sortState ref="A8:G32">
    <sortCondition ref="A8"/>
  </sortState>
  <mergeCells count="4">
    <mergeCell ref="A1:G1"/>
    <mergeCell ref="A2:G2"/>
    <mergeCell ref="F27:F32"/>
    <mergeCell ref="G27:G32"/>
  </mergeCells>
  <dataValidations disablePrompts="1" count="3">
    <dataValidation operator="equal" allowBlank="1" showInputMessage="1" showErrorMessage="1" sqref="B47 IK47 SG47 ACC47 ALY47 AVU47 BFQ47 BPM47 BZI47 CJE47 CTA47 DCW47 DMS47 DWO47 EGK47 EQG47 FAC47 FJY47 FTU47 GDQ47 GNM47 GXI47 HHE47 HRA47 IAW47 IKS47 IUO47 JEK47 JOG47 JYC47 KHY47 KRU47 LBQ47 LLM47 LVI47 MFE47 MPA47 MYW47 NIS47 NSO47 OCK47 OMG47 OWC47 PFY47 PPU47 PZQ47 QJM47 QTI47 RDE47 RNA47 RWW47 SGS47 SQO47 TAK47 TKG47 TUC47 UDY47 UNU47 UXQ47 VHM47 VRI47 WBE47 WLA47 WUW47 B65583 IK65583 SG65583 ACC65583 ALY65583 AVU65583 BFQ65583 BPM65583 BZI65583 CJE65583 CTA65583 DCW65583 DMS65583 DWO65583 EGK65583 EQG65583 FAC65583 FJY65583 FTU65583 GDQ65583 GNM65583 GXI65583 HHE65583 HRA65583 IAW65583 IKS65583 IUO65583 JEK65583 JOG65583 JYC65583 KHY65583 KRU65583 LBQ65583 LLM65583 LVI65583 MFE65583 MPA65583 MYW65583 NIS65583 NSO65583 OCK65583 OMG65583 OWC65583 PFY65583 PPU65583 PZQ65583 QJM65583 QTI65583 RDE65583 RNA65583 RWW65583 SGS65583 SQO65583 TAK65583 TKG65583 TUC65583 UDY65583 UNU65583 UXQ65583 VHM65583 VRI65583 WBE65583 WLA65583 WUW65583 B131119 IK131119 SG131119 ACC131119 ALY131119 AVU131119 BFQ131119 BPM131119 BZI131119 CJE131119 CTA131119 DCW131119 DMS131119 DWO131119 EGK131119 EQG131119 FAC131119 FJY131119 FTU131119 GDQ131119 GNM131119 GXI131119 HHE131119 HRA131119 IAW131119 IKS131119 IUO131119 JEK131119 JOG131119 JYC131119 KHY131119 KRU131119 LBQ131119 LLM131119 LVI131119 MFE131119 MPA131119 MYW131119 NIS131119 NSO131119 OCK131119 OMG131119 OWC131119 PFY131119 PPU131119 PZQ131119 QJM131119 QTI131119 RDE131119 RNA131119 RWW131119 SGS131119 SQO131119 TAK131119 TKG131119 TUC131119 UDY131119 UNU131119 UXQ131119 VHM131119 VRI131119 WBE131119 WLA131119 WUW131119 B196655 IK196655 SG196655 ACC196655 ALY196655 AVU196655 BFQ196655 BPM196655 BZI196655 CJE196655 CTA196655 DCW196655 DMS196655 DWO196655 EGK196655 EQG196655 FAC196655 FJY196655 FTU196655 GDQ196655 GNM196655 GXI196655 HHE196655 HRA196655 IAW196655 IKS196655 IUO196655 JEK196655 JOG196655 JYC196655 KHY196655 KRU196655 LBQ196655 LLM196655 LVI196655 MFE196655 MPA196655 MYW196655 NIS196655 NSO196655 OCK196655 OMG196655 OWC196655 PFY196655 PPU196655 PZQ196655 QJM196655 QTI196655 RDE196655 RNA196655 RWW196655 SGS196655 SQO196655 TAK196655 TKG196655 TUC196655 UDY196655 UNU196655 UXQ196655 VHM196655 VRI196655 WBE196655 WLA196655 WUW196655 B262191 IK262191 SG262191 ACC262191 ALY262191 AVU262191 BFQ262191 BPM262191 BZI262191 CJE262191 CTA262191 DCW262191 DMS262191 DWO262191 EGK262191 EQG262191 FAC262191 FJY262191 FTU262191 GDQ262191 GNM262191 GXI262191 HHE262191 HRA262191 IAW262191 IKS262191 IUO262191 JEK262191 JOG262191 JYC262191 KHY262191 KRU262191 LBQ262191 LLM262191 LVI262191 MFE262191 MPA262191 MYW262191 NIS262191 NSO262191 OCK262191 OMG262191 OWC262191 PFY262191 PPU262191 PZQ262191 QJM262191 QTI262191 RDE262191 RNA262191 RWW262191 SGS262191 SQO262191 TAK262191 TKG262191 TUC262191 UDY262191 UNU262191 UXQ262191 VHM262191 VRI262191 WBE262191 WLA262191 WUW262191 B327727 IK327727 SG327727 ACC327727 ALY327727 AVU327727 BFQ327727 BPM327727 BZI327727 CJE327727 CTA327727 DCW327727 DMS327727 DWO327727 EGK327727 EQG327727 FAC327727 FJY327727 FTU327727 GDQ327727 GNM327727 GXI327727 HHE327727 HRA327727 IAW327727 IKS327727 IUO327727 JEK327727 JOG327727 JYC327727 KHY327727 KRU327727 LBQ327727 LLM327727 LVI327727 MFE327727 MPA327727 MYW327727 NIS327727 NSO327727 OCK327727 OMG327727 OWC327727 PFY327727 PPU327727 PZQ327727 QJM327727 QTI327727 RDE327727 RNA327727 RWW327727 SGS327727 SQO327727 TAK327727 TKG327727 TUC327727 UDY327727 UNU327727 UXQ327727 VHM327727 VRI327727 WBE327727 WLA327727 WUW327727 B393263 IK393263 SG393263 ACC393263 ALY393263 AVU393263 BFQ393263 BPM393263 BZI393263 CJE393263 CTA393263 DCW393263 DMS393263 DWO393263 EGK393263 EQG393263 FAC393263 FJY393263 FTU393263 GDQ393263 GNM393263 GXI393263 HHE393263 HRA393263 IAW393263 IKS393263 IUO393263 JEK393263 JOG393263 JYC393263 KHY393263 KRU393263 LBQ393263 LLM393263 LVI393263 MFE393263 MPA393263 MYW393263 NIS393263 NSO393263 OCK393263 OMG393263 OWC393263 PFY393263 PPU393263 PZQ393263 QJM393263 QTI393263 RDE393263 RNA393263 RWW393263 SGS393263 SQO393263 TAK393263 TKG393263 TUC393263 UDY393263 UNU393263 UXQ393263 VHM393263 VRI393263 WBE393263 WLA393263 WUW393263 B458799 IK458799 SG458799 ACC458799 ALY458799 AVU458799 BFQ458799 BPM458799 BZI458799 CJE458799 CTA458799 DCW458799 DMS458799 DWO458799 EGK458799 EQG458799 FAC458799 FJY458799 FTU458799 GDQ458799 GNM458799 GXI458799 HHE458799 HRA458799 IAW458799 IKS458799 IUO458799 JEK458799 JOG458799 JYC458799 KHY458799 KRU458799 LBQ458799 LLM458799 LVI458799 MFE458799 MPA458799 MYW458799 NIS458799 NSO458799 OCK458799 OMG458799 OWC458799 PFY458799 PPU458799 PZQ458799 QJM458799 QTI458799 RDE458799 RNA458799 RWW458799 SGS458799 SQO458799 TAK458799 TKG458799 TUC458799 UDY458799 UNU458799 UXQ458799 VHM458799 VRI458799 WBE458799 WLA458799 WUW458799 B524335 IK524335 SG524335 ACC524335 ALY524335 AVU524335 BFQ524335 BPM524335 BZI524335 CJE524335 CTA524335 DCW524335 DMS524335 DWO524335 EGK524335 EQG524335 FAC524335 FJY524335 FTU524335 GDQ524335 GNM524335 GXI524335 HHE524335 HRA524335 IAW524335 IKS524335 IUO524335 JEK524335 JOG524335 JYC524335 KHY524335 KRU524335 LBQ524335 LLM524335 LVI524335 MFE524335 MPA524335 MYW524335 NIS524335 NSO524335 OCK524335 OMG524335 OWC524335 PFY524335 PPU524335 PZQ524335 QJM524335 QTI524335 RDE524335 RNA524335 RWW524335 SGS524335 SQO524335 TAK524335 TKG524335 TUC524335 UDY524335 UNU524335 UXQ524335 VHM524335 VRI524335 WBE524335 WLA524335 WUW524335 B589871 IK589871 SG589871 ACC589871 ALY589871 AVU589871 BFQ589871 BPM589871 BZI589871 CJE589871 CTA589871 DCW589871 DMS589871 DWO589871 EGK589871 EQG589871 FAC589871 FJY589871 FTU589871 GDQ589871 GNM589871 GXI589871 HHE589871 HRA589871 IAW589871 IKS589871 IUO589871 JEK589871 JOG589871 JYC589871 KHY589871 KRU589871 LBQ589871 LLM589871 LVI589871 MFE589871 MPA589871 MYW589871 NIS589871 NSO589871 OCK589871 OMG589871 OWC589871 PFY589871 PPU589871 PZQ589871 QJM589871 QTI589871 RDE589871 RNA589871 RWW589871 SGS589871 SQO589871 TAK589871 TKG589871 TUC589871 UDY589871 UNU589871 UXQ589871 VHM589871 VRI589871 WBE589871 WLA589871 WUW589871 B655407 IK655407 SG655407 ACC655407 ALY655407 AVU655407 BFQ655407 BPM655407 BZI655407 CJE655407 CTA655407 DCW655407 DMS655407 DWO655407 EGK655407 EQG655407 FAC655407 FJY655407 FTU655407 GDQ655407 GNM655407 GXI655407 HHE655407 HRA655407 IAW655407 IKS655407 IUO655407 JEK655407 JOG655407 JYC655407 KHY655407 KRU655407 LBQ655407 LLM655407 LVI655407 MFE655407 MPA655407 MYW655407 NIS655407 NSO655407 OCK655407 OMG655407 OWC655407 PFY655407 PPU655407 PZQ655407 QJM655407 QTI655407 RDE655407 RNA655407 RWW655407 SGS655407 SQO655407 TAK655407 TKG655407 TUC655407 UDY655407 UNU655407 UXQ655407 VHM655407 VRI655407 WBE655407 WLA655407 WUW655407 B720943 IK720943 SG720943 ACC720943 ALY720943 AVU720943 BFQ720943 BPM720943 BZI720943 CJE720943 CTA720943 DCW720943 DMS720943 DWO720943 EGK720943 EQG720943 FAC720943 FJY720943 FTU720943 GDQ720943 GNM720943 GXI720943 HHE720943 HRA720943 IAW720943 IKS720943 IUO720943 JEK720943 JOG720943 JYC720943 KHY720943 KRU720943 LBQ720943 LLM720943 LVI720943 MFE720943 MPA720943 MYW720943 NIS720943 NSO720943 OCK720943 OMG720943 OWC720943 PFY720943 PPU720943 PZQ720943 QJM720943 QTI720943 RDE720943 RNA720943 RWW720943 SGS720943 SQO720943 TAK720943 TKG720943 TUC720943 UDY720943 UNU720943 UXQ720943 VHM720943 VRI720943 WBE720943 WLA720943 WUW720943 B786479 IK786479 SG786479 ACC786479 ALY786479 AVU786479 BFQ786479 BPM786479 BZI786479 CJE786479 CTA786479 DCW786479 DMS786479 DWO786479 EGK786479 EQG786479 FAC786479 FJY786479 FTU786479 GDQ786479 GNM786479 GXI786479 HHE786479 HRA786479 IAW786479 IKS786479 IUO786479 JEK786479 JOG786479 JYC786479 KHY786479 KRU786479 LBQ786479 LLM786479 LVI786479 MFE786479 MPA786479 MYW786479 NIS786479 NSO786479 OCK786479 OMG786479 OWC786479 PFY786479 PPU786479 PZQ786479 QJM786479 QTI786479 RDE786479 RNA786479 RWW786479 SGS786479 SQO786479 TAK786479 TKG786479 TUC786479 UDY786479 UNU786479 UXQ786479 VHM786479 VRI786479 WBE786479 WLA786479 WUW786479 B852015 IK852015 SG852015 ACC852015 ALY852015 AVU852015 BFQ852015 BPM852015 BZI852015 CJE852015 CTA852015 DCW852015 DMS852015 DWO852015 EGK852015 EQG852015 FAC852015 FJY852015 FTU852015 GDQ852015 GNM852015 GXI852015 HHE852015 HRA852015 IAW852015 IKS852015 IUO852015 JEK852015 JOG852015 JYC852015 KHY852015 KRU852015 LBQ852015 LLM852015 LVI852015 MFE852015 MPA852015 MYW852015 NIS852015 NSO852015 OCK852015 OMG852015 OWC852015 PFY852015 PPU852015 PZQ852015 QJM852015 QTI852015 RDE852015 RNA852015 RWW852015 SGS852015 SQO852015 TAK852015 TKG852015 TUC852015 UDY852015 UNU852015 UXQ852015 VHM852015 VRI852015 WBE852015 WLA852015 WUW852015 B917551 IK917551 SG917551 ACC917551 ALY917551 AVU917551 BFQ917551 BPM917551 BZI917551 CJE917551 CTA917551 DCW917551 DMS917551 DWO917551 EGK917551 EQG917551 FAC917551 FJY917551 FTU917551 GDQ917551 GNM917551 GXI917551 HHE917551 HRA917551 IAW917551 IKS917551 IUO917551 JEK917551 JOG917551 JYC917551 KHY917551 KRU917551 LBQ917551 LLM917551 LVI917551 MFE917551 MPA917551 MYW917551 NIS917551 NSO917551 OCK917551 OMG917551 OWC917551 PFY917551 PPU917551 PZQ917551 QJM917551 QTI917551 RDE917551 RNA917551 RWW917551 SGS917551 SQO917551 TAK917551 TKG917551 TUC917551 UDY917551 UNU917551 UXQ917551 VHM917551 VRI917551 WBE917551 WLA917551 WUW917551 B983087 IK983087 SG983087 ACC983087 ALY983087 AVU983087 BFQ983087 BPM983087 BZI983087 CJE983087 CTA983087 DCW983087 DMS983087 DWO983087 EGK983087 EQG983087 FAC983087 FJY983087 FTU983087 GDQ983087 GNM983087 GXI983087 HHE983087 HRA983087 IAW983087 IKS983087 IUO983087 JEK983087 JOG983087 JYC983087 KHY983087 KRU983087 LBQ983087 LLM983087 LVI983087 MFE983087 MPA983087 MYW983087 NIS983087 NSO983087 OCK983087 OMG983087 OWC983087 PFY983087 PPU983087 PZQ983087 QJM983087 QTI983087 RDE983087 RNA983087 RWW983087 SGS983087 SQO983087 TAK983087 TKG983087 TUC983087 UDY983087 UNU983087 UXQ983087 VHM983087 VRI983087 WBE983087 WLA983087 WUW983087"/>
    <dataValidation type="whole" allowBlank="1" showInputMessage="1" showErrorMessage="1" sqref="F47 IO47 SK47 ACG47 AMC47 AVY47 BFU47 BPQ47 BZM47 CJI47 CTE47 DDA47 DMW47 DWS47 EGO47 EQK47 FAG47 FKC47 FTY47 GDU47 GNQ47 GXM47 HHI47 HRE47 IBA47 IKW47 IUS47 JEO47 JOK47 JYG47 KIC47 KRY47 LBU47 LLQ47 LVM47 MFI47 MPE47 MZA47 NIW47 NSS47 OCO47 OMK47 OWG47 PGC47 PPY47 PZU47 QJQ47 QTM47 RDI47 RNE47 RXA47 SGW47 SQS47 TAO47 TKK47 TUG47 UEC47 UNY47 UXU47 VHQ47 VRM47 WBI47 WLE47 WVA47 F65583 IO65583 SK65583 ACG65583 AMC65583 AVY65583 BFU65583 BPQ65583 BZM65583 CJI65583 CTE65583 DDA65583 DMW65583 DWS65583 EGO65583 EQK65583 FAG65583 FKC65583 FTY65583 GDU65583 GNQ65583 GXM65583 HHI65583 HRE65583 IBA65583 IKW65583 IUS65583 JEO65583 JOK65583 JYG65583 KIC65583 KRY65583 LBU65583 LLQ65583 LVM65583 MFI65583 MPE65583 MZA65583 NIW65583 NSS65583 OCO65583 OMK65583 OWG65583 PGC65583 PPY65583 PZU65583 QJQ65583 QTM65583 RDI65583 RNE65583 RXA65583 SGW65583 SQS65583 TAO65583 TKK65583 TUG65583 UEC65583 UNY65583 UXU65583 VHQ65583 VRM65583 WBI65583 WLE65583 WVA65583 F131119 IO131119 SK131119 ACG131119 AMC131119 AVY131119 BFU131119 BPQ131119 BZM131119 CJI131119 CTE131119 DDA131119 DMW131119 DWS131119 EGO131119 EQK131119 FAG131119 FKC131119 FTY131119 GDU131119 GNQ131119 GXM131119 HHI131119 HRE131119 IBA131119 IKW131119 IUS131119 JEO131119 JOK131119 JYG131119 KIC131119 KRY131119 LBU131119 LLQ131119 LVM131119 MFI131119 MPE131119 MZA131119 NIW131119 NSS131119 OCO131119 OMK131119 OWG131119 PGC131119 PPY131119 PZU131119 QJQ131119 QTM131119 RDI131119 RNE131119 RXA131119 SGW131119 SQS131119 TAO131119 TKK131119 TUG131119 UEC131119 UNY131119 UXU131119 VHQ131119 VRM131119 WBI131119 WLE131119 WVA131119 F196655 IO196655 SK196655 ACG196655 AMC196655 AVY196655 BFU196655 BPQ196655 BZM196655 CJI196655 CTE196655 DDA196655 DMW196655 DWS196655 EGO196655 EQK196655 FAG196655 FKC196655 FTY196655 GDU196655 GNQ196655 GXM196655 HHI196655 HRE196655 IBA196655 IKW196655 IUS196655 JEO196655 JOK196655 JYG196655 KIC196655 KRY196655 LBU196655 LLQ196655 LVM196655 MFI196655 MPE196655 MZA196655 NIW196655 NSS196655 OCO196655 OMK196655 OWG196655 PGC196655 PPY196655 PZU196655 QJQ196655 QTM196655 RDI196655 RNE196655 RXA196655 SGW196655 SQS196655 TAO196655 TKK196655 TUG196655 UEC196655 UNY196655 UXU196655 VHQ196655 VRM196655 WBI196655 WLE196655 WVA196655 F262191 IO262191 SK262191 ACG262191 AMC262191 AVY262191 BFU262191 BPQ262191 BZM262191 CJI262191 CTE262191 DDA262191 DMW262191 DWS262191 EGO262191 EQK262191 FAG262191 FKC262191 FTY262191 GDU262191 GNQ262191 GXM262191 HHI262191 HRE262191 IBA262191 IKW262191 IUS262191 JEO262191 JOK262191 JYG262191 KIC262191 KRY262191 LBU262191 LLQ262191 LVM262191 MFI262191 MPE262191 MZA262191 NIW262191 NSS262191 OCO262191 OMK262191 OWG262191 PGC262191 PPY262191 PZU262191 QJQ262191 QTM262191 RDI262191 RNE262191 RXA262191 SGW262191 SQS262191 TAO262191 TKK262191 TUG262191 UEC262191 UNY262191 UXU262191 VHQ262191 VRM262191 WBI262191 WLE262191 WVA262191 F327727 IO327727 SK327727 ACG327727 AMC327727 AVY327727 BFU327727 BPQ327727 BZM327727 CJI327727 CTE327727 DDA327727 DMW327727 DWS327727 EGO327727 EQK327727 FAG327727 FKC327727 FTY327727 GDU327727 GNQ327727 GXM327727 HHI327727 HRE327727 IBA327727 IKW327727 IUS327727 JEO327727 JOK327727 JYG327727 KIC327727 KRY327727 LBU327727 LLQ327727 LVM327727 MFI327727 MPE327727 MZA327727 NIW327727 NSS327727 OCO327727 OMK327727 OWG327727 PGC327727 PPY327727 PZU327727 QJQ327727 QTM327727 RDI327727 RNE327727 RXA327727 SGW327727 SQS327727 TAO327727 TKK327727 TUG327727 UEC327727 UNY327727 UXU327727 VHQ327727 VRM327727 WBI327727 WLE327727 WVA327727 F393263 IO393263 SK393263 ACG393263 AMC393263 AVY393263 BFU393263 BPQ393263 BZM393263 CJI393263 CTE393263 DDA393263 DMW393263 DWS393263 EGO393263 EQK393263 FAG393263 FKC393263 FTY393263 GDU393263 GNQ393263 GXM393263 HHI393263 HRE393263 IBA393263 IKW393263 IUS393263 JEO393263 JOK393263 JYG393263 KIC393263 KRY393263 LBU393263 LLQ393263 LVM393263 MFI393263 MPE393263 MZA393263 NIW393263 NSS393263 OCO393263 OMK393263 OWG393263 PGC393263 PPY393263 PZU393263 QJQ393263 QTM393263 RDI393263 RNE393263 RXA393263 SGW393263 SQS393263 TAO393263 TKK393263 TUG393263 UEC393263 UNY393263 UXU393263 VHQ393263 VRM393263 WBI393263 WLE393263 WVA393263 F458799 IO458799 SK458799 ACG458799 AMC458799 AVY458799 BFU458799 BPQ458799 BZM458799 CJI458799 CTE458799 DDA458799 DMW458799 DWS458799 EGO458799 EQK458799 FAG458799 FKC458799 FTY458799 GDU458799 GNQ458799 GXM458799 HHI458799 HRE458799 IBA458799 IKW458799 IUS458799 JEO458799 JOK458799 JYG458799 KIC458799 KRY458799 LBU458799 LLQ458799 LVM458799 MFI458799 MPE458799 MZA458799 NIW458799 NSS458799 OCO458799 OMK458799 OWG458799 PGC458799 PPY458799 PZU458799 QJQ458799 QTM458799 RDI458799 RNE458799 RXA458799 SGW458799 SQS458799 TAO458799 TKK458799 TUG458799 UEC458799 UNY458799 UXU458799 VHQ458799 VRM458799 WBI458799 WLE458799 WVA458799 F524335 IO524335 SK524335 ACG524335 AMC524335 AVY524335 BFU524335 BPQ524335 BZM524335 CJI524335 CTE524335 DDA524335 DMW524335 DWS524335 EGO524335 EQK524335 FAG524335 FKC524335 FTY524335 GDU524335 GNQ524335 GXM524335 HHI524335 HRE524335 IBA524335 IKW524335 IUS524335 JEO524335 JOK524335 JYG524335 KIC524335 KRY524335 LBU524335 LLQ524335 LVM524335 MFI524335 MPE524335 MZA524335 NIW524335 NSS524335 OCO524335 OMK524335 OWG524335 PGC524335 PPY524335 PZU524335 QJQ524335 QTM524335 RDI524335 RNE524335 RXA524335 SGW524335 SQS524335 TAO524335 TKK524335 TUG524335 UEC524335 UNY524335 UXU524335 VHQ524335 VRM524335 WBI524335 WLE524335 WVA524335 F589871 IO589871 SK589871 ACG589871 AMC589871 AVY589871 BFU589871 BPQ589871 BZM589871 CJI589871 CTE589871 DDA589871 DMW589871 DWS589871 EGO589871 EQK589871 FAG589871 FKC589871 FTY589871 GDU589871 GNQ589871 GXM589871 HHI589871 HRE589871 IBA589871 IKW589871 IUS589871 JEO589871 JOK589871 JYG589871 KIC589871 KRY589871 LBU589871 LLQ589871 LVM589871 MFI589871 MPE589871 MZA589871 NIW589871 NSS589871 OCO589871 OMK589871 OWG589871 PGC589871 PPY589871 PZU589871 QJQ589871 QTM589871 RDI589871 RNE589871 RXA589871 SGW589871 SQS589871 TAO589871 TKK589871 TUG589871 UEC589871 UNY589871 UXU589871 VHQ589871 VRM589871 WBI589871 WLE589871 WVA589871 F655407 IO655407 SK655407 ACG655407 AMC655407 AVY655407 BFU655407 BPQ655407 BZM655407 CJI655407 CTE655407 DDA655407 DMW655407 DWS655407 EGO655407 EQK655407 FAG655407 FKC655407 FTY655407 GDU655407 GNQ655407 GXM655407 HHI655407 HRE655407 IBA655407 IKW655407 IUS655407 JEO655407 JOK655407 JYG655407 KIC655407 KRY655407 LBU655407 LLQ655407 LVM655407 MFI655407 MPE655407 MZA655407 NIW655407 NSS655407 OCO655407 OMK655407 OWG655407 PGC655407 PPY655407 PZU655407 QJQ655407 QTM655407 RDI655407 RNE655407 RXA655407 SGW655407 SQS655407 TAO655407 TKK655407 TUG655407 UEC655407 UNY655407 UXU655407 VHQ655407 VRM655407 WBI655407 WLE655407 WVA655407 F720943 IO720943 SK720943 ACG720943 AMC720943 AVY720943 BFU720943 BPQ720943 BZM720943 CJI720943 CTE720943 DDA720943 DMW720943 DWS720943 EGO720943 EQK720943 FAG720943 FKC720943 FTY720943 GDU720943 GNQ720943 GXM720943 HHI720943 HRE720943 IBA720943 IKW720943 IUS720943 JEO720943 JOK720943 JYG720943 KIC720943 KRY720943 LBU720943 LLQ720943 LVM720943 MFI720943 MPE720943 MZA720943 NIW720943 NSS720943 OCO720943 OMK720943 OWG720943 PGC720943 PPY720943 PZU720943 QJQ720943 QTM720943 RDI720943 RNE720943 RXA720943 SGW720943 SQS720943 TAO720943 TKK720943 TUG720943 UEC720943 UNY720943 UXU720943 VHQ720943 VRM720943 WBI720943 WLE720943 WVA720943 F786479 IO786479 SK786479 ACG786479 AMC786479 AVY786479 BFU786479 BPQ786479 BZM786479 CJI786479 CTE786479 DDA786479 DMW786479 DWS786479 EGO786479 EQK786479 FAG786479 FKC786479 FTY786479 GDU786479 GNQ786479 GXM786479 HHI786479 HRE786479 IBA786479 IKW786479 IUS786479 JEO786479 JOK786479 JYG786479 KIC786479 KRY786479 LBU786479 LLQ786479 LVM786479 MFI786479 MPE786479 MZA786479 NIW786479 NSS786479 OCO786479 OMK786479 OWG786479 PGC786479 PPY786479 PZU786479 QJQ786479 QTM786479 RDI786479 RNE786479 RXA786479 SGW786479 SQS786479 TAO786479 TKK786479 TUG786479 UEC786479 UNY786479 UXU786479 VHQ786479 VRM786479 WBI786479 WLE786479 WVA786479 F852015 IO852015 SK852015 ACG852015 AMC852015 AVY852015 BFU852015 BPQ852015 BZM852015 CJI852015 CTE852015 DDA852015 DMW852015 DWS852015 EGO852015 EQK852015 FAG852015 FKC852015 FTY852015 GDU852015 GNQ852015 GXM852015 HHI852015 HRE852015 IBA852015 IKW852015 IUS852015 JEO852015 JOK852015 JYG852015 KIC852015 KRY852015 LBU852015 LLQ852015 LVM852015 MFI852015 MPE852015 MZA852015 NIW852015 NSS852015 OCO852015 OMK852015 OWG852015 PGC852015 PPY852015 PZU852015 QJQ852015 QTM852015 RDI852015 RNE852015 RXA852015 SGW852015 SQS852015 TAO852015 TKK852015 TUG852015 UEC852015 UNY852015 UXU852015 VHQ852015 VRM852015 WBI852015 WLE852015 WVA852015 F917551 IO917551 SK917551 ACG917551 AMC917551 AVY917551 BFU917551 BPQ917551 BZM917551 CJI917551 CTE917551 DDA917551 DMW917551 DWS917551 EGO917551 EQK917551 FAG917551 FKC917551 FTY917551 GDU917551 GNQ917551 GXM917551 HHI917551 HRE917551 IBA917551 IKW917551 IUS917551 JEO917551 JOK917551 JYG917551 KIC917551 KRY917551 LBU917551 LLQ917551 LVM917551 MFI917551 MPE917551 MZA917551 NIW917551 NSS917551 OCO917551 OMK917551 OWG917551 PGC917551 PPY917551 PZU917551 QJQ917551 QTM917551 RDI917551 RNE917551 RXA917551 SGW917551 SQS917551 TAO917551 TKK917551 TUG917551 UEC917551 UNY917551 UXU917551 VHQ917551 VRM917551 WBI917551 WLE917551 WVA917551 F983087 IO983087 SK983087 ACG983087 AMC983087 AVY983087 BFU983087 BPQ983087 BZM983087 CJI983087 CTE983087 DDA983087 DMW983087 DWS983087 EGO983087 EQK983087 FAG983087 FKC983087 FTY983087 GDU983087 GNQ983087 GXM983087 HHI983087 HRE983087 IBA983087 IKW983087 IUS983087 JEO983087 JOK983087 JYG983087 KIC983087 KRY983087 LBU983087 LLQ983087 LVM983087 MFI983087 MPE983087 MZA983087 NIW983087 NSS983087 OCO983087 OMK983087 OWG983087 PGC983087 PPY983087 PZU983087 QJQ983087 QTM983087 RDI983087 RNE983087 RXA983087 SGW983087 SQS983087 TAO983087 TKK983087 TUG983087 UEC983087 UNY983087 UXU983087 VHQ983087 VRM983087 WBI983087 WLE983087 WVA983087">
      <formula1>1</formula1>
      <formula2>2</formula2>
    </dataValidation>
    <dataValidation type="decimal" operator="lessThanOrEqual" showInputMessage="1" showErrorMessage="1" sqref="M47 JI47 TE47 ADA47 AMW47 AWS47 BGO47 BQK47 CAG47 CKC47 CTY47 DDU47 DNQ47 DXM47 EHI47 ERE47 FBA47 FKW47 FUS47 GEO47 GOK47 GYG47 HIC47 HRY47 IBU47 ILQ47 IVM47 JFI47 JPE47 JZA47 KIW47 KSS47 LCO47 LMK47 LWG47 MGC47 MPY47 MZU47 NJQ47 NTM47 ODI47 ONE47 OXA47 PGW47 PQS47 QAO47 QKK47 QUG47 REC47 RNY47 RXU47 SHQ47 SRM47 TBI47 TLE47 TVA47 UEW47 UOS47 UYO47 VIK47 VSG47 WCC47 WLY47 WVU47 M65583 JI65583 TE65583 ADA65583 AMW65583 AWS65583 BGO65583 BQK65583 CAG65583 CKC65583 CTY65583 DDU65583 DNQ65583 DXM65583 EHI65583 ERE65583 FBA65583 FKW65583 FUS65583 GEO65583 GOK65583 GYG65583 HIC65583 HRY65583 IBU65583 ILQ65583 IVM65583 JFI65583 JPE65583 JZA65583 KIW65583 KSS65583 LCO65583 LMK65583 LWG65583 MGC65583 MPY65583 MZU65583 NJQ65583 NTM65583 ODI65583 ONE65583 OXA65583 PGW65583 PQS65583 QAO65583 QKK65583 QUG65583 REC65583 RNY65583 RXU65583 SHQ65583 SRM65583 TBI65583 TLE65583 TVA65583 UEW65583 UOS65583 UYO65583 VIK65583 VSG65583 WCC65583 WLY65583 WVU65583 M131119 JI131119 TE131119 ADA131119 AMW131119 AWS131119 BGO131119 BQK131119 CAG131119 CKC131119 CTY131119 DDU131119 DNQ131119 DXM131119 EHI131119 ERE131119 FBA131119 FKW131119 FUS131119 GEO131119 GOK131119 GYG131119 HIC131119 HRY131119 IBU131119 ILQ131119 IVM131119 JFI131119 JPE131119 JZA131119 KIW131119 KSS131119 LCO131119 LMK131119 LWG131119 MGC131119 MPY131119 MZU131119 NJQ131119 NTM131119 ODI131119 ONE131119 OXA131119 PGW131119 PQS131119 QAO131119 QKK131119 QUG131119 REC131119 RNY131119 RXU131119 SHQ131119 SRM131119 TBI131119 TLE131119 TVA131119 UEW131119 UOS131119 UYO131119 VIK131119 VSG131119 WCC131119 WLY131119 WVU131119 M196655 JI196655 TE196655 ADA196655 AMW196655 AWS196655 BGO196655 BQK196655 CAG196655 CKC196655 CTY196655 DDU196655 DNQ196655 DXM196655 EHI196655 ERE196655 FBA196655 FKW196655 FUS196655 GEO196655 GOK196655 GYG196655 HIC196655 HRY196655 IBU196655 ILQ196655 IVM196655 JFI196655 JPE196655 JZA196655 KIW196655 KSS196655 LCO196655 LMK196655 LWG196655 MGC196655 MPY196655 MZU196655 NJQ196655 NTM196655 ODI196655 ONE196655 OXA196655 PGW196655 PQS196655 QAO196655 QKK196655 QUG196655 REC196655 RNY196655 RXU196655 SHQ196655 SRM196655 TBI196655 TLE196655 TVA196655 UEW196655 UOS196655 UYO196655 VIK196655 VSG196655 WCC196655 WLY196655 WVU196655 M262191 JI262191 TE262191 ADA262191 AMW262191 AWS262191 BGO262191 BQK262191 CAG262191 CKC262191 CTY262191 DDU262191 DNQ262191 DXM262191 EHI262191 ERE262191 FBA262191 FKW262191 FUS262191 GEO262191 GOK262191 GYG262191 HIC262191 HRY262191 IBU262191 ILQ262191 IVM262191 JFI262191 JPE262191 JZA262191 KIW262191 KSS262191 LCO262191 LMK262191 LWG262191 MGC262191 MPY262191 MZU262191 NJQ262191 NTM262191 ODI262191 ONE262191 OXA262191 PGW262191 PQS262191 QAO262191 QKK262191 QUG262191 REC262191 RNY262191 RXU262191 SHQ262191 SRM262191 TBI262191 TLE262191 TVA262191 UEW262191 UOS262191 UYO262191 VIK262191 VSG262191 WCC262191 WLY262191 WVU262191 M327727 JI327727 TE327727 ADA327727 AMW327727 AWS327727 BGO327727 BQK327727 CAG327727 CKC327727 CTY327727 DDU327727 DNQ327727 DXM327727 EHI327727 ERE327727 FBA327727 FKW327727 FUS327727 GEO327727 GOK327727 GYG327727 HIC327727 HRY327727 IBU327727 ILQ327727 IVM327727 JFI327727 JPE327727 JZA327727 KIW327727 KSS327727 LCO327727 LMK327727 LWG327727 MGC327727 MPY327727 MZU327727 NJQ327727 NTM327727 ODI327727 ONE327727 OXA327727 PGW327727 PQS327727 QAO327727 QKK327727 QUG327727 REC327727 RNY327727 RXU327727 SHQ327727 SRM327727 TBI327727 TLE327727 TVA327727 UEW327727 UOS327727 UYO327727 VIK327727 VSG327727 WCC327727 WLY327727 WVU327727 M393263 JI393263 TE393263 ADA393263 AMW393263 AWS393263 BGO393263 BQK393263 CAG393263 CKC393263 CTY393263 DDU393263 DNQ393263 DXM393263 EHI393263 ERE393263 FBA393263 FKW393263 FUS393263 GEO393263 GOK393263 GYG393263 HIC393263 HRY393263 IBU393263 ILQ393263 IVM393263 JFI393263 JPE393263 JZA393263 KIW393263 KSS393263 LCO393263 LMK393263 LWG393263 MGC393263 MPY393263 MZU393263 NJQ393263 NTM393263 ODI393263 ONE393263 OXA393263 PGW393263 PQS393263 QAO393263 QKK393263 QUG393263 REC393263 RNY393263 RXU393263 SHQ393263 SRM393263 TBI393263 TLE393263 TVA393263 UEW393263 UOS393263 UYO393263 VIK393263 VSG393263 WCC393263 WLY393263 WVU393263 M458799 JI458799 TE458799 ADA458799 AMW458799 AWS458799 BGO458799 BQK458799 CAG458799 CKC458799 CTY458799 DDU458799 DNQ458799 DXM458799 EHI458799 ERE458799 FBA458799 FKW458799 FUS458799 GEO458799 GOK458799 GYG458799 HIC458799 HRY458799 IBU458799 ILQ458799 IVM458799 JFI458799 JPE458799 JZA458799 KIW458799 KSS458799 LCO458799 LMK458799 LWG458799 MGC458799 MPY458799 MZU458799 NJQ458799 NTM458799 ODI458799 ONE458799 OXA458799 PGW458799 PQS458799 QAO458799 QKK458799 QUG458799 REC458799 RNY458799 RXU458799 SHQ458799 SRM458799 TBI458799 TLE458799 TVA458799 UEW458799 UOS458799 UYO458799 VIK458799 VSG458799 WCC458799 WLY458799 WVU458799 M524335 JI524335 TE524335 ADA524335 AMW524335 AWS524335 BGO524335 BQK524335 CAG524335 CKC524335 CTY524335 DDU524335 DNQ524335 DXM524335 EHI524335 ERE524335 FBA524335 FKW524335 FUS524335 GEO524335 GOK524335 GYG524335 HIC524335 HRY524335 IBU524335 ILQ524335 IVM524335 JFI524335 JPE524335 JZA524335 KIW524335 KSS524335 LCO524335 LMK524335 LWG524335 MGC524335 MPY524335 MZU524335 NJQ524335 NTM524335 ODI524335 ONE524335 OXA524335 PGW524335 PQS524335 QAO524335 QKK524335 QUG524335 REC524335 RNY524335 RXU524335 SHQ524335 SRM524335 TBI524335 TLE524335 TVA524335 UEW524335 UOS524335 UYO524335 VIK524335 VSG524335 WCC524335 WLY524335 WVU524335 M589871 JI589871 TE589871 ADA589871 AMW589871 AWS589871 BGO589871 BQK589871 CAG589871 CKC589871 CTY589871 DDU589871 DNQ589871 DXM589871 EHI589871 ERE589871 FBA589871 FKW589871 FUS589871 GEO589871 GOK589871 GYG589871 HIC589871 HRY589871 IBU589871 ILQ589871 IVM589871 JFI589871 JPE589871 JZA589871 KIW589871 KSS589871 LCO589871 LMK589871 LWG589871 MGC589871 MPY589871 MZU589871 NJQ589871 NTM589871 ODI589871 ONE589871 OXA589871 PGW589871 PQS589871 QAO589871 QKK589871 QUG589871 REC589871 RNY589871 RXU589871 SHQ589871 SRM589871 TBI589871 TLE589871 TVA589871 UEW589871 UOS589871 UYO589871 VIK589871 VSG589871 WCC589871 WLY589871 WVU589871 M655407 JI655407 TE655407 ADA655407 AMW655407 AWS655407 BGO655407 BQK655407 CAG655407 CKC655407 CTY655407 DDU655407 DNQ655407 DXM655407 EHI655407 ERE655407 FBA655407 FKW655407 FUS655407 GEO655407 GOK655407 GYG655407 HIC655407 HRY655407 IBU655407 ILQ655407 IVM655407 JFI655407 JPE655407 JZA655407 KIW655407 KSS655407 LCO655407 LMK655407 LWG655407 MGC655407 MPY655407 MZU655407 NJQ655407 NTM655407 ODI655407 ONE655407 OXA655407 PGW655407 PQS655407 QAO655407 QKK655407 QUG655407 REC655407 RNY655407 RXU655407 SHQ655407 SRM655407 TBI655407 TLE655407 TVA655407 UEW655407 UOS655407 UYO655407 VIK655407 VSG655407 WCC655407 WLY655407 WVU655407 M720943 JI720943 TE720943 ADA720943 AMW720943 AWS720943 BGO720943 BQK720943 CAG720943 CKC720943 CTY720943 DDU720943 DNQ720943 DXM720943 EHI720943 ERE720943 FBA720943 FKW720943 FUS720943 GEO720943 GOK720943 GYG720943 HIC720943 HRY720943 IBU720943 ILQ720943 IVM720943 JFI720943 JPE720943 JZA720943 KIW720943 KSS720943 LCO720943 LMK720943 LWG720943 MGC720943 MPY720943 MZU720943 NJQ720943 NTM720943 ODI720943 ONE720943 OXA720943 PGW720943 PQS720943 QAO720943 QKK720943 QUG720943 REC720943 RNY720943 RXU720943 SHQ720943 SRM720943 TBI720943 TLE720943 TVA720943 UEW720943 UOS720943 UYO720943 VIK720943 VSG720943 WCC720943 WLY720943 WVU720943 M786479 JI786479 TE786479 ADA786479 AMW786479 AWS786479 BGO786479 BQK786479 CAG786479 CKC786479 CTY786479 DDU786479 DNQ786479 DXM786479 EHI786479 ERE786479 FBA786479 FKW786479 FUS786479 GEO786479 GOK786479 GYG786479 HIC786479 HRY786479 IBU786479 ILQ786479 IVM786479 JFI786479 JPE786479 JZA786479 KIW786479 KSS786479 LCO786479 LMK786479 LWG786479 MGC786479 MPY786479 MZU786479 NJQ786479 NTM786479 ODI786479 ONE786479 OXA786479 PGW786479 PQS786479 QAO786479 QKK786479 QUG786479 REC786479 RNY786479 RXU786479 SHQ786479 SRM786479 TBI786479 TLE786479 TVA786479 UEW786479 UOS786479 UYO786479 VIK786479 VSG786479 WCC786479 WLY786479 WVU786479 M852015 JI852015 TE852015 ADA852015 AMW852015 AWS852015 BGO852015 BQK852015 CAG852015 CKC852015 CTY852015 DDU852015 DNQ852015 DXM852015 EHI852015 ERE852015 FBA852015 FKW852015 FUS852015 GEO852015 GOK852015 GYG852015 HIC852015 HRY852015 IBU852015 ILQ852015 IVM852015 JFI852015 JPE852015 JZA852015 KIW852015 KSS852015 LCO852015 LMK852015 LWG852015 MGC852015 MPY852015 MZU852015 NJQ852015 NTM852015 ODI852015 ONE852015 OXA852015 PGW852015 PQS852015 QAO852015 QKK852015 QUG852015 REC852015 RNY852015 RXU852015 SHQ852015 SRM852015 TBI852015 TLE852015 TVA852015 UEW852015 UOS852015 UYO852015 VIK852015 VSG852015 WCC852015 WLY852015 WVU852015 M917551 JI917551 TE917551 ADA917551 AMW917551 AWS917551 BGO917551 BQK917551 CAG917551 CKC917551 CTY917551 DDU917551 DNQ917551 DXM917551 EHI917551 ERE917551 FBA917551 FKW917551 FUS917551 GEO917551 GOK917551 GYG917551 HIC917551 HRY917551 IBU917551 ILQ917551 IVM917551 JFI917551 JPE917551 JZA917551 KIW917551 KSS917551 LCO917551 LMK917551 LWG917551 MGC917551 MPY917551 MZU917551 NJQ917551 NTM917551 ODI917551 ONE917551 OXA917551 PGW917551 PQS917551 QAO917551 QKK917551 QUG917551 REC917551 RNY917551 RXU917551 SHQ917551 SRM917551 TBI917551 TLE917551 TVA917551 UEW917551 UOS917551 UYO917551 VIK917551 VSG917551 WCC917551 WLY917551 WVU917551 M983087 JI983087 TE983087 ADA983087 AMW983087 AWS983087 BGO983087 BQK983087 CAG983087 CKC983087 CTY983087 DDU983087 DNQ983087 DXM983087 EHI983087 ERE983087 FBA983087 FKW983087 FUS983087 GEO983087 GOK983087 GYG983087 HIC983087 HRY983087 IBU983087 ILQ983087 IVM983087 JFI983087 JPE983087 JZA983087 KIW983087 KSS983087 LCO983087 LMK983087 LWG983087 MGC983087 MPY983087 MZU983087 NJQ983087 NTM983087 ODI983087 ONE983087 OXA983087 PGW983087 PQS983087 QAO983087 QKK983087 QUG983087 REC983087 RNY983087 RXU983087 SHQ983087 SRM983087 TBI983087 TLE983087 TVA983087 UEW983087 UOS983087 UYO983087 VIK983087 VSG983087 WCC983087 WLY983087 WVU983087">
      <formula1>16</formula1>
    </dataValidation>
  </dataValidations>
  <hyperlinks>
    <hyperlink ref="F37" r:id="rId1"/>
  </hyperlinks>
  <printOptions horizontalCentered="1" verticalCentered="1"/>
  <pageMargins left="0" right="0" top="0.59055118110236227" bottom="0.59055118110236227" header="0" footer="0"/>
  <pageSetup paperSize="9" scale="55" orientation="landscape" r:id="rId2"/>
  <headerFooter>
    <oddHeader>&amp;R&amp;G</oddHeader>
    <oddFooter>&amp;L&amp;P de &amp;N&amp;CSECRETARÍA DE EDUCACIÓN SUPERIOR CIENCIA, TECNOLOGÍA E INNOVACIÓN&amp;R&amp;F</oddFoot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literal n) viaticos y justifica</vt:lpstr>
      <vt:lpstr>'literal n) viaticos y justifica'!Área_de_impresión</vt:lpstr>
      <vt:lpstr>'literal n) viaticos y justifica'!Títulos_a_imprimir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Rocio Jacho Chicaiza</dc:creator>
  <cp:lastModifiedBy>Carlos Alberto Romero Aguirre</cp:lastModifiedBy>
  <cp:lastPrinted>2022-01-04T17:45:47Z</cp:lastPrinted>
  <dcterms:created xsi:type="dcterms:W3CDTF">2016-06-30T15:54:29Z</dcterms:created>
  <dcterms:modified xsi:type="dcterms:W3CDTF">2022-05-04T17:01:24Z</dcterms:modified>
</cp:coreProperties>
</file>